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C:\Users\TAKEDA\Desktop\首長名簿\2022年度\データ用フォーム\"/>
    </mc:Choice>
  </mc:AlternateContent>
  <xr:revisionPtr revIDLastSave="0" documentId="13_ncr:1_{4BD3D956-B3AA-467C-9E64-F06C2714A56B}" xr6:coauthVersionLast="47" xr6:coauthVersionMax="47" xr10:uidLastSave="{00000000-0000-0000-0000-000000000000}"/>
  <bookViews>
    <workbookView xWindow="-120" yWindow="-120" windowWidth="29040" windowHeight="15840" xr2:uid="{00000000-000D-0000-FFFF-FFFF00000000}"/>
  </bookViews>
  <sheets>
    <sheet name="首長選挙入力フォーム" sheetId="10" r:id="rId1"/>
    <sheet name="入力例" sheetId="11" r:id="rId2"/>
    <sheet name="入力例 (無投票)" sheetId="12" r:id="rId3"/>
  </sheets>
  <definedNames>
    <definedName name="_xlnm.Print_Area" localSheetId="0">首長選挙入力フォーム!$A$1:$H$38</definedName>
    <definedName name="_xlnm.Print_Area" localSheetId="1">入力例!$A$1:$T$38</definedName>
    <definedName name="_xlnm.Print_Area" localSheetId="2">'入力例 (無投票)'!$A$1:$T$38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12" l="1"/>
  <c r="G37" i="12"/>
  <c r="G36" i="12"/>
  <c r="G35" i="12"/>
  <c r="G34" i="12"/>
  <c r="G33" i="12"/>
  <c r="G32" i="12"/>
  <c r="G31" i="12"/>
  <c r="G30" i="12"/>
  <c r="G29" i="12"/>
  <c r="G28" i="12"/>
  <c r="G27" i="12"/>
  <c r="G26" i="12"/>
  <c r="G25" i="12"/>
  <c r="G24" i="12"/>
  <c r="G23" i="12"/>
  <c r="G38" i="12" s="1"/>
  <c r="F17" i="12"/>
  <c r="G14" i="12"/>
  <c r="F17" i="11"/>
  <c r="G14" i="11"/>
  <c r="F17" i="10"/>
  <c r="G14" i="10"/>
  <c r="G24" i="10"/>
  <c r="F38" i="11"/>
  <c r="G37" i="11"/>
  <c r="G36" i="11"/>
  <c r="G35" i="11"/>
  <c r="G34" i="11"/>
  <c r="G33" i="11"/>
  <c r="G32" i="11"/>
  <c r="G31" i="11"/>
  <c r="G30" i="11"/>
  <c r="G29" i="11"/>
  <c r="G28" i="11"/>
  <c r="G27" i="11"/>
  <c r="G26" i="11"/>
  <c r="G25" i="11"/>
  <c r="G24" i="11"/>
  <c r="G23" i="11"/>
  <c r="G38" i="11" l="1"/>
  <c r="G36" i="10"/>
  <c r="G35" i="10"/>
  <c r="G34" i="10"/>
  <c r="G33" i="10"/>
  <c r="G32" i="10"/>
  <c r="G31" i="10"/>
  <c r="G30" i="10"/>
  <c r="G29" i="10"/>
  <c r="G28" i="10"/>
  <c r="F38" i="10"/>
  <c r="G37" i="10"/>
  <c r="G27" i="10"/>
  <c r="G26" i="10"/>
  <c r="G25" i="10"/>
  <c r="G23" i="10"/>
  <c r="G38" i="10" l="1"/>
</calcChain>
</file>

<file path=xl/sharedStrings.xml><?xml version="1.0" encoding="utf-8"?>
<sst xmlns="http://schemas.openxmlformats.org/spreadsheetml/2006/main" count="161" uniqueCount="63">
  <si>
    <t>・グレーのセルは自動的に計算されますので、記入は不要です。</t>
  </si>
  <si>
    <t>送信方法</t>
  </si>
  <si>
    <t>発信者名</t>
  </si>
  <si>
    <t>・メール送信する場合は、次のアドレスあてに送信してください。</t>
  </si>
  <si>
    <t>電話</t>
  </si>
  <si>
    <t>E-mail</t>
  </si>
  <si>
    <t>無所属</t>
  </si>
  <si>
    <t>訂正・再送信</t>
  </si>
  <si>
    <t>・本様式提出後、提出した数値等を訂正する場合には該当部分を赤字にしてメールにより送信してください。</t>
  </si>
  <si>
    <t>その他</t>
  </si>
  <si>
    <t>執行の</t>
    <rPh sb="0" eb="2">
      <t>シッコウ</t>
    </rPh>
    <phoneticPr fontId="18"/>
  </si>
  <si>
    <t>投票・無投票</t>
    <rPh sb="0" eb="2">
      <t>トウヒョウ</t>
    </rPh>
    <rPh sb="3" eb="6">
      <t>ムトウヒョウ</t>
    </rPh>
    <phoneticPr fontId="18"/>
  </si>
  <si>
    <t>A.当日有権者数</t>
    <rPh sb="2" eb="4">
      <t>トウジツ</t>
    </rPh>
    <rPh sb="4" eb="6">
      <t>ユウケン</t>
    </rPh>
    <rPh sb="6" eb="7">
      <t>シャ</t>
    </rPh>
    <rPh sb="7" eb="8">
      <t>スウ</t>
    </rPh>
    <phoneticPr fontId="18"/>
  </si>
  <si>
    <t>B.投票者数</t>
    <rPh sb="2" eb="5">
      <t>トウヒョウシャ</t>
    </rPh>
    <rPh sb="5" eb="6">
      <t>スウ</t>
    </rPh>
    <phoneticPr fontId="18"/>
  </si>
  <si>
    <t>C.選挙人名簿登録者数</t>
    <rPh sb="2" eb="7">
      <t>センキョニンメイボ</t>
    </rPh>
    <rPh sb="7" eb="11">
      <t>トウロクシャスウ</t>
    </rPh>
    <phoneticPr fontId="18"/>
  </si>
  <si>
    <t>1.有効投票数</t>
    <rPh sb="2" eb="7">
      <t>ユウコウトウヒョウスウ</t>
    </rPh>
    <phoneticPr fontId="18"/>
  </si>
  <si>
    <t>2.無効投票数</t>
    <rPh sb="2" eb="4">
      <t>ムコウ</t>
    </rPh>
    <rPh sb="4" eb="6">
      <t>トウヒョウ</t>
    </rPh>
    <rPh sb="6" eb="7">
      <t>スウ</t>
    </rPh>
    <phoneticPr fontId="18"/>
  </si>
  <si>
    <t>得票率</t>
    <rPh sb="0" eb="3">
      <t>トクヒョウリツ</t>
    </rPh>
    <phoneticPr fontId="18"/>
  </si>
  <si>
    <t>計</t>
    <rPh sb="0" eb="1">
      <t>ケイ</t>
    </rPh>
    <phoneticPr fontId="18"/>
  </si>
  <si>
    <t>党派</t>
    <rPh sb="0" eb="2">
      <t>トウハ</t>
    </rPh>
    <phoneticPr fontId="18"/>
  </si>
  <si>
    <t>得票数</t>
    <rPh sb="0" eb="3">
      <t>トクヒョウスウ</t>
    </rPh>
    <phoneticPr fontId="18"/>
  </si>
  <si>
    <t>××　×哉</t>
    <phoneticPr fontId="17"/>
  </si>
  <si>
    <t>△△　△子</t>
    <phoneticPr fontId="17"/>
  </si>
  <si>
    <t>・行、列、セル及び計算式の追加又は削除を行わないでください。</t>
    <rPh sb="1" eb="2">
      <t>チョッコウ</t>
    </rPh>
    <rPh sb="2" eb="3">
      <t>ニュウコウ</t>
    </rPh>
    <phoneticPr fontId="17"/>
  </si>
  <si>
    <t>tel: 03-3264-5924（担当：武田）</t>
    <phoneticPr fontId="17"/>
  </si>
  <si>
    <t>・立候補者は戸籍名で得票順に記入してください。</t>
    <rPh sb="1" eb="4">
      <t>リッコウホ</t>
    </rPh>
    <rPh sb="4" eb="5">
      <t>シャ</t>
    </rPh>
    <rPh sb="6" eb="8">
      <t>コセキ</t>
    </rPh>
    <rPh sb="8" eb="9">
      <t>メイ</t>
    </rPh>
    <rPh sb="10" eb="12">
      <t>トクヒョウ</t>
    </rPh>
    <rPh sb="12" eb="13">
      <t>ジュン</t>
    </rPh>
    <rPh sb="14" eb="16">
      <t>キニュウ</t>
    </rPh>
    <phoneticPr fontId="17"/>
  </si>
  <si>
    <t>候補者名
（戸籍名を記入）</t>
    <phoneticPr fontId="17"/>
  </si>
  <si>
    <t>記入方法</t>
    <phoneticPr fontId="17"/>
  </si>
  <si>
    <t>3.投票総数</t>
    <rPh sb="2" eb="4">
      <t>トウヒョウ</t>
    </rPh>
    <rPh sb="4" eb="6">
      <t>ソウスウ</t>
    </rPh>
    <phoneticPr fontId="18"/>
  </si>
  <si>
    <t>D.投票率</t>
    <rPh sb="2" eb="5">
      <t>トウヒョウリツ</t>
    </rPh>
    <phoneticPr fontId="18"/>
  </si>
  <si>
    <t>0332645924</t>
    <phoneticPr fontId="18"/>
  </si>
  <si>
    <t>cyosa@jichisoken.jp</t>
    <phoneticPr fontId="18"/>
  </si>
  <si>
    <t>投票</t>
    <phoneticPr fontId="17"/>
  </si>
  <si>
    <t>・黄色のセルに必要事項を直接入力してください。青色のセルはドロップダウンリストから選択してください。</t>
    <rPh sb="12" eb="14">
      <t>チョクセツ</t>
    </rPh>
    <rPh sb="14" eb="16">
      <t>ニュウリョク</t>
    </rPh>
    <rPh sb="23" eb="24">
      <t>アオ</t>
    </rPh>
    <rPh sb="24" eb="25">
      <t>イロ</t>
    </rPh>
    <rPh sb="41" eb="43">
      <t>センタク</t>
    </rPh>
    <phoneticPr fontId="17"/>
  </si>
  <si>
    <t>都道府県名</t>
    <rPh sb="0" eb="4">
      <t>トドウフケン</t>
    </rPh>
    <rPh sb="4" eb="5">
      <t>ナ</t>
    </rPh>
    <phoneticPr fontId="17"/>
  </si>
  <si>
    <t>○○　○男</t>
  </si>
  <si>
    <t>現</t>
  </si>
  <si>
    <t>新</t>
  </si>
  <si>
    <t>元</t>
  </si>
  <si>
    <t>担当者のお名前を記入してください</t>
    <rPh sb="0" eb="3">
      <t>タントウシャ</t>
    </rPh>
    <rPh sb="5" eb="7">
      <t>ナマエ</t>
    </rPh>
    <rPh sb="8" eb="10">
      <t>キニュウ</t>
    </rPh>
    <phoneticPr fontId="18"/>
  </si>
  <si>
    <t>東京都</t>
    <rPh sb="0" eb="3">
      <t>トウキョウト</t>
    </rPh>
    <phoneticPr fontId="17"/>
  </si>
  <si>
    <t>現新元</t>
    <rPh sb="0" eb="1">
      <t>ゲン</t>
    </rPh>
    <rPh sb="1" eb="2">
      <t>シン</t>
    </rPh>
    <rPh sb="2" eb="3">
      <t>モト</t>
    </rPh>
    <phoneticPr fontId="17"/>
  </si>
  <si>
    <t>当選回数</t>
    <rPh sb="0" eb="4">
      <t>トウセンカイスウ</t>
    </rPh>
    <phoneticPr fontId="17"/>
  </si>
  <si>
    <t>連続期数（当選回数）を記入してください。</t>
    <rPh sb="0" eb="4">
      <t>レンゾクキスウ</t>
    </rPh>
    <rPh sb="5" eb="9">
      <t>トウセンカイスウ</t>
    </rPh>
    <rPh sb="11" eb="13">
      <t>キニュウ</t>
    </rPh>
    <phoneticPr fontId="17"/>
  </si>
  <si>
    <t>senkyo@jichisoken.jp</t>
    <phoneticPr fontId="17"/>
  </si>
  <si>
    <t>・党派はドロップダウンリストにないものはその他を選択してください。</t>
    <rPh sb="1" eb="3">
      <t>トウハ</t>
    </rPh>
    <rPh sb="22" eb="23">
      <t>タ</t>
    </rPh>
    <rPh sb="24" eb="26">
      <t>センタク</t>
    </rPh>
    <phoneticPr fontId="17"/>
  </si>
  <si>
    <t>1.投開票結果</t>
    <rPh sb="2" eb="3">
      <t xml:space="preserve">トウカイヒョウ </t>
    </rPh>
    <rPh sb="3" eb="7">
      <t>カイヒョウケッカ</t>
    </rPh>
    <phoneticPr fontId="18"/>
  </si>
  <si>
    <t>・立候補者の現職、新人、元職の別を選択してください。</t>
    <rPh sb="1" eb="5">
      <t>リッコウホシャ</t>
    </rPh>
    <rPh sb="6" eb="7">
      <t>ウツツ</t>
    </rPh>
    <rPh sb="8" eb="9">
      <t>シン</t>
    </rPh>
    <rPh sb="10" eb="11">
      <t>モト</t>
    </rPh>
    <rPh sb="12" eb="13">
      <t>ベツ</t>
    </rPh>
    <rPh sb="14" eb="16">
      <t>センタク</t>
    </rPh>
    <phoneticPr fontId="17"/>
  </si>
  <si>
    <t>当選者</t>
    <rPh sb="0" eb="3">
      <t xml:space="preserve">トウセンシャ </t>
    </rPh>
    <phoneticPr fontId="17"/>
  </si>
  <si>
    <t>次点</t>
    <rPh sb="0" eb="2">
      <t xml:space="preserve">ジテン </t>
    </rPh>
    <phoneticPr fontId="17"/>
  </si>
  <si>
    <t>2.候補者別得票状況</t>
    <rPh sb="2" eb="4">
      <t>トウハ</t>
    </rPh>
    <rPh sb="4" eb="5">
      <t>ベツ</t>
    </rPh>
    <phoneticPr fontId="18"/>
  </si>
  <si>
    <t>現・新・元の別を選択してください。</t>
    <rPh sb="0" eb="1">
      <t>ゲン</t>
    </rPh>
    <rPh sb="2" eb="3">
      <t>シン</t>
    </rPh>
    <rPh sb="4" eb="5">
      <t>モト</t>
    </rPh>
    <rPh sb="6" eb="7">
      <t>ベツ</t>
    </rPh>
    <rPh sb="8" eb="10">
      <t>センタク</t>
    </rPh>
    <phoneticPr fontId="17"/>
  </si>
  <si>
    <t>都道府県知事選挙結果</t>
    <rPh sb="0" eb="6">
      <t>トドウフケンチジ</t>
    </rPh>
    <phoneticPr fontId="17"/>
  </si>
  <si>
    <t>都道府県コード</t>
    <rPh sb="0" eb="4">
      <t>トドウフケン</t>
    </rPh>
    <phoneticPr fontId="17"/>
  </si>
  <si>
    <t>知事選挙結果</t>
    <rPh sb="0" eb="4">
      <t>チジセンキョ</t>
    </rPh>
    <rPh sb="4" eb="6">
      <t>ケッカ</t>
    </rPh>
    <phoneticPr fontId="17"/>
  </si>
  <si>
    <t>130001</t>
    <phoneticPr fontId="17"/>
  </si>
  <si>
    <t>　  　 /</t>
  </si>
  <si>
    <t>例：010006北海道知事選挙.xlsx</t>
    <rPh sb="8" eb="11">
      <t>ホッカイドウ</t>
    </rPh>
    <rPh sb="11" eb="15">
      <t>チジセンキョ</t>
    </rPh>
    <phoneticPr fontId="17"/>
  </si>
  <si>
    <t>・メール送信する際のファイル名は冒頭に半角数字の都道府県コード（6桁）をおき、続けて都道府県名、選挙内容を付記してください。</t>
    <rPh sb="24" eb="28">
      <t>トドウフケン</t>
    </rPh>
    <rPh sb="42" eb="46">
      <t>トドウフケン</t>
    </rPh>
    <rPh sb="46" eb="47">
      <t>メイ</t>
    </rPh>
    <rPh sb="48" eb="50">
      <t>センキョ</t>
    </rPh>
    <rPh sb="50" eb="52">
      <t>ナイヨウ</t>
    </rPh>
    <phoneticPr fontId="17"/>
  </si>
  <si>
    <t>・当選者は今回の選挙を含む連続期数（当選回数）を入力してください。</t>
    <rPh sb="1" eb="4">
      <t>トウセンシャ</t>
    </rPh>
    <rPh sb="5" eb="7">
      <t>コンカイ</t>
    </rPh>
    <rPh sb="8" eb="10">
      <t>センキョ</t>
    </rPh>
    <rPh sb="11" eb="12">
      <t>フク</t>
    </rPh>
    <rPh sb="13" eb="17">
      <t>レンゾクキスウ</t>
    </rPh>
    <rPh sb="18" eb="22">
      <t>トウセンカイスウ</t>
    </rPh>
    <rPh sb="24" eb="26">
      <t>ニュウリョク</t>
    </rPh>
    <phoneticPr fontId="17"/>
  </si>
  <si>
    <t>無投票</t>
  </si>
  <si>
    <t>・当選者は今回の選挙を含む当選回数を連続期数で入力してください。</t>
    <rPh sb="1" eb="4">
      <t>トウセンシャ</t>
    </rPh>
    <rPh sb="5" eb="7">
      <t>コンカイ</t>
    </rPh>
    <rPh sb="8" eb="10">
      <t>センキョ</t>
    </rPh>
    <rPh sb="11" eb="12">
      <t>フク</t>
    </rPh>
    <rPh sb="13" eb="17">
      <t>トウセンカイスウ</t>
    </rPh>
    <rPh sb="18" eb="22">
      <t>レンゾクキスウ</t>
    </rPh>
    <rPh sb="23" eb="25">
      <t>ニュウリョク</t>
    </rPh>
    <phoneticPr fontId="17"/>
  </si>
  <si>
    <t>当選回数（連続期数）を記入してください。</t>
    <rPh sb="0" eb="4">
      <t>トウセンカイスウ</t>
    </rPh>
    <rPh sb="5" eb="9">
      <t>レンゾクキスウ</t>
    </rPh>
    <rPh sb="11" eb="13">
      <t>キニュウ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</si>
</sst>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Red][$-411]&quot;-&quot;#,##0"/>
    <numFmt numFmtId="177" formatCode="#;\-#;;@"/>
    <numFmt numFmtId="178" formatCode="#,##0.000;[Red]\-#,##0.000"/>
  </numFmts>
  <fonts count="23">
    <font>
      <sz val="11"/>
      <color rgb="FF000000"/>
      <name val="游ゴシック"/>
      <family val="3"/>
      <charset val="128"/>
    </font>
    <font>
      <sz val="11"/>
      <color rgb="FF000000"/>
      <name val="游ゴシック"/>
      <family val="3"/>
      <charset val="128"/>
    </font>
    <font>
      <b/>
      <sz val="10"/>
      <color rgb="FF000000"/>
      <name val="游ゴシック"/>
      <family val="3"/>
      <charset val="128"/>
    </font>
    <font>
      <sz val="10"/>
      <color rgb="FFFFFFFF"/>
      <name val="游ゴシック"/>
      <family val="3"/>
      <charset val="128"/>
    </font>
    <font>
      <sz val="10"/>
      <color rgb="FFCC0000"/>
      <name val="游ゴシック"/>
      <family val="3"/>
      <charset val="128"/>
    </font>
    <font>
      <b/>
      <sz val="10"/>
      <color rgb="FFFFFFFF"/>
      <name val="游ゴシック"/>
      <family val="3"/>
      <charset val="128"/>
    </font>
    <font>
      <u/>
      <sz val="11"/>
      <color rgb="FF0563C1"/>
      <name val="游ゴシック"/>
      <family val="3"/>
      <charset val="128"/>
    </font>
    <font>
      <i/>
      <sz val="10"/>
      <color rgb="FF808080"/>
      <name val="游ゴシック"/>
      <family val="3"/>
      <charset val="128"/>
    </font>
    <font>
      <sz val="10"/>
      <color rgb="FF006600"/>
      <name val="游ゴシック"/>
      <family val="3"/>
      <charset val="128"/>
    </font>
    <font>
      <b/>
      <sz val="24"/>
      <color rgb="FF000000"/>
      <name val="游ゴシック"/>
      <family val="3"/>
      <charset val="128"/>
    </font>
    <font>
      <sz val="18"/>
      <color rgb="FF000000"/>
      <name val="游ゴシック"/>
      <family val="3"/>
      <charset val="128"/>
    </font>
    <font>
      <sz val="12"/>
      <color rgb="FF000000"/>
      <name val="游ゴシック"/>
      <family val="3"/>
      <charset val="128"/>
    </font>
    <font>
      <sz val="10"/>
      <color rgb="FF996600"/>
      <name val="游ゴシック"/>
      <family val="3"/>
      <charset val="128"/>
    </font>
    <font>
      <sz val="10"/>
      <color rgb="FF333333"/>
      <name val="游ゴシック"/>
      <family val="3"/>
      <charset val="128"/>
    </font>
    <font>
      <b/>
      <sz val="16"/>
      <color rgb="FF000000"/>
      <name val="游ゴシック1"/>
      <charset val="128"/>
    </font>
    <font>
      <b/>
      <sz val="11"/>
      <color rgb="FF000000"/>
      <name val="游ゴシック1"/>
      <charset val="128"/>
    </font>
    <font>
      <sz val="10"/>
      <color rgb="FF000000"/>
      <name val="游ゴシック"/>
      <family val="3"/>
      <charset val="128"/>
    </font>
    <font>
      <sz val="6"/>
      <name val="游ゴシック"/>
      <family val="3"/>
      <charset val="128"/>
    </font>
    <font>
      <sz val="6"/>
      <name val="游ゴシック"/>
      <family val="2"/>
      <charset val="128"/>
      <scheme val="minor"/>
    </font>
    <font>
      <sz val="11"/>
      <name val="游ゴシック"/>
      <family val="3"/>
      <charset val="128"/>
    </font>
    <font>
      <u/>
      <sz val="11"/>
      <color theme="10"/>
      <name val="游ゴシック"/>
      <family val="3"/>
      <charset val="128"/>
    </font>
    <font>
      <sz val="8"/>
      <color rgb="FF000000"/>
      <name val="游ゴシック"/>
      <family val="3"/>
      <charset val="128"/>
    </font>
    <font>
      <sz val="6"/>
      <color rgb="FF000000"/>
      <name val="游ゴシック"/>
      <family val="3"/>
      <charset val="12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rgb="FFFFFF00"/>
      </patternFill>
    </fill>
  </fills>
  <borders count="31">
    <border>
      <left/>
      <right/>
      <top/>
      <bottom/>
      <diagonal/>
    </border>
    <border>
      <left style="thin">
        <color rgb="FF808080"/>
      </left>
      <right style="thin">
        <color rgb="FF808080"/>
      </right>
      <top style="thin">
        <color rgb="FF808080"/>
      </top>
      <bottom style="thin">
        <color rgb="FF80808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rgb="FF000000"/>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22">
    <xf numFmtId="0" fontId="0" fillId="0" borderId="0">
      <alignment vertical="center"/>
    </xf>
    <xf numFmtId="0" fontId="2" fillId="0" borderId="0">
      <alignment vertical="center"/>
    </xf>
    <xf numFmtId="0" fontId="3" fillId="2" borderId="0">
      <alignment vertical="center"/>
    </xf>
    <xf numFmtId="0" fontId="3" fillId="3" borderId="0">
      <alignment vertical="center"/>
    </xf>
    <xf numFmtId="0" fontId="2" fillId="4" borderId="0">
      <alignment vertical="center"/>
    </xf>
    <xf numFmtId="0" fontId="4" fillId="5" borderId="0">
      <alignment vertical="center"/>
    </xf>
    <xf numFmtId="0" fontId="5" fillId="6" borderId="0">
      <alignment vertical="center"/>
    </xf>
    <xf numFmtId="176" fontId="1" fillId="0" borderId="0">
      <alignment vertical="center"/>
    </xf>
    <xf numFmtId="0" fontId="6" fillId="0" borderId="0">
      <alignment vertical="center"/>
    </xf>
    <xf numFmtId="9" fontId="1" fillId="0" borderId="0">
      <alignment vertical="center"/>
    </xf>
    <xf numFmtId="0" fontId="7" fillId="0" borderId="0">
      <alignment vertical="center"/>
    </xf>
    <xf numFmtId="0" fontId="8" fillId="7" borderId="0">
      <alignment vertical="center"/>
    </xf>
    <xf numFmtId="0" fontId="9" fillId="0" borderId="0">
      <alignment vertical="center"/>
    </xf>
    <xf numFmtId="0" fontId="10" fillId="0" borderId="0">
      <alignment vertical="center"/>
    </xf>
    <xf numFmtId="0" fontId="11" fillId="0" borderId="0">
      <alignment vertical="center"/>
    </xf>
    <xf numFmtId="0" fontId="12" fillId="8" borderId="0">
      <alignment vertical="center"/>
    </xf>
    <xf numFmtId="0" fontId="13" fillId="8" borderId="1">
      <alignment vertical="center"/>
    </xf>
    <xf numFmtId="0" fontId="1"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98">
    <xf numFmtId="0" fontId="0" fillId="0" borderId="0" xfId="0">
      <alignment vertical="center"/>
    </xf>
    <xf numFmtId="0" fontId="14" fillId="0" borderId="0" xfId="0" applyFont="1" applyAlignment="1">
      <alignment horizontal="left" vertical="center"/>
    </xf>
    <xf numFmtId="0" fontId="15" fillId="0" borderId="0" xfId="0" applyFont="1" applyAlignment="1">
      <alignment horizontal="left"/>
    </xf>
    <xf numFmtId="0" fontId="0" fillId="0" borderId="0" xfId="0" applyFill="1" applyBorder="1" applyAlignment="1">
      <alignment horizontal="left" vertical="center"/>
    </xf>
    <xf numFmtId="0" fontId="0" fillId="0" borderId="2" xfId="0" applyBorder="1">
      <alignment vertical="center"/>
    </xf>
    <xf numFmtId="0" fontId="15" fillId="0" borderId="0" xfId="0" applyFont="1">
      <alignment vertical="center"/>
    </xf>
    <xf numFmtId="0" fontId="0" fillId="0" borderId="0" xfId="0" applyAlignment="1">
      <alignment horizontal="left" vertical="top"/>
    </xf>
    <xf numFmtId="14" fontId="0" fillId="0" borderId="0" xfId="0" applyNumberFormat="1">
      <alignment vertical="center"/>
    </xf>
    <xf numFmtId="0" fontId="0" fillId="0" borderId="4" xfId="0" applyBorder="1">
      <alignment vertical="center"/>
    </xf>
    <xf numFmtId="0" fontId="0" fillId="0" borderId="4" xfId="0" applyBorder="1" applyAlignment="1">
      <alignment vertical="center" wrapText="1"/>
    </xf>
    <xf numFmtId="0" fontId="0" fillId="0" borderId="4" xfId="0" applyBorder="1" applyAlignment="1">
      <alignment vertical="center" shrinkToFit="1"/>
    </xf>
    <xf numFmtId="38" fontId="0" fillId="10" borderId="4" xfId="20" applyFont="1" applyFill="1" applyBorder="1">
      <alignment vertical="center"/>
    </xf>
    <xf numFmtId="0" fontId="0" fillId="0" borderId="0" xfId="0" applyAlignment="1">
      <alignment horizontal="left" vertical="center"/>
    </xf>
    <xf numFmtId="178" fontId="0" fillId="10" borderId="4" xfId="20" applyNumberFormat="1" applyFont="1" applyFill="1" applyBorder="1">
      <alignment vertical="center"/>
    </xf>
    <xf numFmtId="10" fontId="0" fillId="11" borderId="4" xfId="0" applyNumberFormat="1" applyFill="1" applyBorder="1">
      <alignment vertical="center"/>
    </xf>
    <xf numFmtId="178" fontId="0" fillId="11" borderId="4" xfId="20" applyNumberFormat="1" applyFont="1" applyFill="1" applyBorder="1">
      <alignment vertical="center"/>
    </xf>
    <xf numFmtId="0" fontId="19" fillId="0" borderId="0" xfId="0" applyFont="1" applyFill="1" applyBorder="1" applyAlignment="1">
      <alignment horizontal="left" vertical="center"/>
    </xf>
    <xf numFmtId="0" fontId="0" fillId="0" borderId="0" xfId="0" applyBorder="1">
      <alignment vertical="center"/>
    </xf>
    <xf numFmtId="0" fontId="0" fillId="0" borderId="0" xfId="0" applyFill="1">
      <alignment vertical="center"/>
    </xf>
    <xf numFmtId="0" fontId="0" fillId="0" borderId="0" xfId="0" applyFill="1" applyBorder="1">
      <alignment vertical="center"/>
    </xf>
    <xf numFmtId="0" fontId="6" fillId="0" borderId="0" xfId="8" applyFill="1" applyBorder="1" applyAlignment="1" applyProtection="1">
      <alignment horizontal="left" vertical="center"/>
      <protection locked="0"/>
    </xf>
    <xf numFmtId="0" fontId="15" fillId="0" borderId="0" xfId="0" applyFont="1" applyAlignment="1"/>
    <xf numFmtId="0" fontId="11" fillId="0" borderId="0" xfId="0" applyFont="1">
      <alignment vertical="center"/>
    </xf>
    <xf numFmtId="14" fontId="16" fillId="0" borderId="0" xfId="0" applyNumberFormat="1" applyFont="1" applyFill="1" applyAlignment="1">
      <alignment horizontal="center"/>
    </xf>
    <xf numFmtId="0" fontId="16" fillId="0" borderId="0" xfId="0" applyFont="1" applyFill="1" applyAlignment="1">
      <alignment horizontal="center"/>
    </xf>
    <xf numFmtId="0" fontId="0" fillId="0" borderId="0" xfId="0" applyAlignment="1">
      <alignment horizontal="left" vertical="center" indent="3"/>
    </xf>
    <xf numFmtId="38" fontId="0" fillId="10" borderId="4" xfId="20" applyFont="1" applyFill="1" applyBorder="1" applyProtection="1">
      <alignment vertical="center"/>
      <protection locked="0"/>
    </xf>
    <xf numFmtId="178" fontId="0" fillId="10" borderId="4" xfId="20" applyNumberFormat="1" applyFont="1" applyFill="1" applyBorder="1" applyProtection="1">
      <alignment vertical="center"/>
      <protection locked="0"/>
    </xf>
    <xf numFmtId="0" fontId="0" fillId="12" borderId="3" xfId="0" applyFill="1" applyBorder="1">
      <alignment vertical="center"/>
    </xf>
    <xf numFmtId="38" fontId="0" fillId="11" borderId="4" xfId="20" applyNumberFormat="1" applyFont="1" applyFill="1" applyBorder="1">
      <alignment vertical="center"/>
    </xf>
    <xf numFmtId="0" fontId="0" fillId="12" borderId="10" xfId="0" applyFill="1" applyBorder="1" applyProtection="1">
      <alignment vertical="center"/>
      <protection locked="0"/>
    </xf>
    <xf numFmtId="49" fontId="11" fillId="10" borderId="4" xfId="0" applyNumberFormat="1" applyFont="1" applyFill="1" applyBorder="1" applyAlignment="1" applyProtection="1">
      <alignment horizontal="center" vertical="center"/>
      <protection locked="0"/>
    </xf>
    <xf numFmtId="0" fontId="0" fillId="12" borderId="10" xfId="0" applyFill="1" applyBorder="1" applyAlignment="1" applyProtection="1">
      <alignment horizontal="center" vertical="center"/>
      <protection locked="0"/>
    </xf>
    <xf numFmtId="0" fontId="0" fillId="12" borderId="13"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14" fontId="0" fillId="0" borderId="0" xfId="0" applyNumberFormat="1" applyFill="1">
      <alignment vertical="center"/>
    </xf>
    <xf numFmtId="0" fontId="0" fillId="0" borderId="15" xfId="0" applyBorder="1">
      <alignment vertical="center"/>
    </xf>
    <xf numFmtId="0" fontId="0" fillId="0" borderId="5" xfId="0" applyBorder="1">
      <alignment vertical="center"/>
    </xf>
    <xf numFmtId="0" fontId="14" fillId="0" borderId="15" xfId="0" applyFont="1" applyBorder="1" applyAlignment="1">
      <alignment horizontal="left" vertical="center"/>
    </xf>
    <xf numFmtId="0" fontId="20" fillId="0" borderId="0" xfId="21" applyFill="1" applyBorder="1" applyAlignment="1" applyProtection="1">
      <alignment horizontal="left" vertical="center" indent="3"/>
    </xf>
    <xf numFmtId="0" fontId="0" fillId="0" borderId="11" xfId="0"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0" fillId="12" borderId="21" xfId="0" applyFill="1" applyBorder="1" applyAlignment="1" applyProtection="1">
      <alignment horizontal="center" vertical="center"/>
      <protection locked="0"/>
    </xf>
    <xf numFmtId="0" fontId="0" fillId="12" borderId="13" xfId="0" applyFill="1" applyBorder="1" applyProtection="1">
      <alignment vertical="center"/>
      <protection locked="0"/>
    </xf>
    <xf numFmtId="178" fontId="0" fillId="10" borderId="21" xfId="20" applyNumberFormat="1" applyFont="1" applyFill="1" applyBorder="1" applyProtection="1">
      <alignment vertical="center"/>
      <protection locked="0"/>
    </xf>
    <xf numFmtId="10" fontId="0" fillId="11" borderId="21" xfId="0" applyNumberFormat="1" applyFill="1" applyBorder="1">
      <alignment vertical="center"/>
    </xf>
    <xf numFmtId="177" fontId="0" fillId="10" borderId="22" xfId="0" applyNumberFormat="1" applyFill="1" applyBorder="1" applyProtection="1">
      <alignment vertical="center"/>
      <protection locked="0"/>
    </xf>
    <xf numFmtId="177" fontId="0" fillId="10" borderId="23" xfId="0" applyNumberFormat="1" applyFill="1" applyBorder="1" applyAlignment="1" applyProtection="1">
      <alignment horizontal="center" vertical="center"/>
      <protection locked="0"/>
    </xf>
    <xf numFmtId="0" fontId="0" fillId="12" borderId="24" xfId="0" applyFill="1" applyBorder="1" applyAlignment="1" applyProtection="1">
      <alignment horizontal="center" vertical="center"/>
      <protection locked="0"/>
    </xf>
    <xf numFmtId="0" fontId="0" fillId="12" borderId="25" xfId="0" applyFill="1" applyBorder="1" applyProtection="1">
      <alignment vertical="center"/>
      <protection locked="0"/>
    </xf>
    <xf numFmtId="178" fontId="0" fillId="10" borderId="24" xfId="20" applyNumberFormat="1" applyFont="1" applyFill="1" applyBorder="1" applyProtection="1">
      <alignment vertical="center"/>
      <protection locked="0"/>
    </xf>
    <xf numFmtId="10" fontId="0" fillId="11" borderId="26" xfId="0" applyNumberFormat="1" applyFill="1" applyBorder="1">
      <alignment vertical="center"/>
    </xf>
    <xf numFmtId="0" fontId="0" fillId="12" borderId="28" xfId="0" applyFill="1" applyBorder="1">
      <alignment vertical="center"/>
    </xf>
    <xf numFmtId="178" fontId="0" fillId="10" borderId="21" xfId="20" applyNumberFormat="1" applyFont="1" applyFill="1" applyBorder="1">
      <alignment vertical="center"/>
    </xf>
    <xf numFmtId="0" fontId="0" fillId="12" borderId="25" xfId="0" applyFill="1" applyBorder="1">
      <alignment vertical="center"/>
    </xf>
    <xf numFmtId="178" fontId="0" fillId="10" borderId="24" xfId="20" applyNumberFormat="1" applyFont="1" applyFill="1" applyBorder="1">
      <alignment vertical="center"/>
    </xf>
    <xf numFmtId="0" fontId="22" fillId="0" borderId="6" xfId="0" applyFont="1" applyBorder="1" applyAlignment="1">
      <alignment horizontal="center" vertical="center" textRotation="255" shrinkToFit="1"/>
    </xf>
    <xf numFmtId="0" fontId="21" fillId="0" borderId="18" xfId="0" applyFont="1" applyBorder="1" applyAlignment="1">
      <alignment horizontal="center" vertical="center" textRotation="255" shrinkToFit="1"/>
    </xf>
    <xf numFmtId="0" fontId="22" fillId="0" borderId="18" xfId="0" applyFont="1" applyBorder="1" applyAlignment="1">
      <alignment horizontal="center" vertical="center" textRotation="255" shrinkToFit="1"/>
    </xf>
    <xf numFmtId="0" fontId="0" fillId="0" borderId="0" xfId="0" applyFill="1" applyBorder="1" applyAlignment="1">
      <alignment vertical="center" shrinkToFit="1"/>
    </xf>
    <xf numFmtId="0" fontId="11" fillId="0" borderId="0" xfId="0" applyFont="1" applyFill="1" applyBorder="1">
      <alignment vertical="center"/>
    </xf>
    <xf numFmtId="0" fontId="0" fillId="0" borderId="0" xfId="0" applyFill="1" applyBorder="1" applyProtection="1">
      <alignment vertical="center"/>
    </xf>
    <xf numFmtId="0" fontId="6" fillId="0" borderId="0" xfId="8" applyFill="1" applyBorder="1" applyAlignment="1" applyProtection="1">
      <alignment horizontal="left" vertical="center"/>
    </xf>
    <xf numFmtId="0" fontId="0" fillId="0" borderId="0" xfId="0" applyFill="1" applyBorder="1" applyAlignment="1" applyProtection="1">
      <alignment horizontal="left" vertical="center"/>
    </xf>
    <xf numFmtId="14" fontId="0" fillId="10" borderId="4" xfId="0" applyNumberFormat="1" applyFill="1" applyBorder="1" applyProtection="1">
      <alignment vertical="center"/>
      <protection locked="0"/>
    </xf>
    <xf numFmtId="0" fontId="0" fillId="10" borderId="2" xfId="0" applyFill="1" applyBorder="1" applyAlignment="1" applyProtection="1">
      <alignment horizontal="center" vertical="center"/>
      <protection locked="0"/>
    </xf>
    <xf numFmtId="0" fontId="0" fillId="10" borderId="14" xfId="0" applyFill="1" applyBorder="1" applyAlignment="1" applyProtection="1">
      <alignment horizontal="center" vertical="center"/>
      <protection locked="0"/>
    </xf>
    <xf numFmtId="177" fontId="0" fillId="0" borderId="16" xfId="0" applyNumberFormat="1" applyBorder="1" applyAlignment="1">
      <alignment horizontal="center" vertical="center"/>
    </xf>
    <xf numFmtId="177" fontId="0" fillId="0" borderId="15" xfId="0" applyNumberFormat="1" applyBorder="1" applyAlignment="1">
      <alignment horizontal="center" vertical="center"/>
    </xf>
    <xf numFmtId="177" fontId="0" fillId="0" borderId="17" xfId="0" applyNumberFormat="1" applyBorder="1" applyAlignment="1">
      <alignment horizontal="center" vertical="center"/>
    </xf>
    <xf numFmtId="177" fontId="0" fillId="10" borderId="6" xfId="0" applyNumberFormat="1" applyFill="1" applyBorder="1" applyAlignment="1" applyProtection="1">
      <alignment vertical="center"/>
      <protection locked="0"/>
    </xf>
    <xf numFmtId="0" fontId="0" fillId="0" borderId="7" xfId="0" applyBorder="1" applyAlignment="1" applyProtection="1">
      <alignment vertical="center"/>
      <protection locked="0"/>
    </xf>
    <xf numFmtId="177" fontId="0" fillId="10" borderId="8"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8" xfId="0" applyBorder="1" applyAlignment="1">
      <alignment vertical="center"/>
    </xf>
    <xf numFmtId="0" fontId="0" fillId="0" borderId="9" xfId="0" applyBorder="1" applyAlignment="1">
      <alignment vertical="center"/>
    </xf>
    <xf numFmtId="38" fontId="0" fillId="10" borderId="8" xfId="20" applyFont="1" applyFill="1" applyBorder="1" applyAlignment="1" applyProtection="1">
      <alignment vertical="center"/>
      <protection locked="0"/>
    </xf>
    <xf numFmtId="38" fontId="0" fillId="10" borderId="9" xfId="20" applyFont="1" applyFill="1" applyBorder="1" applyAlignment="1" applyProtection="1">
      <alignment vertical="center"/>
      <protection locked="0"/>
    </xf>
    <xf numFmtId="38" fontId="0" fillId="10" borderId="8" xfId="20" applyNumberFormat="1" applyFont="1" applyFill="1" applyBorder="1" applyAlignment="1" applyProtection="1">
      <alignment vertical="center"/>
      <protection locked="0"/>
    </xf>
    <xf numFmtId="38" fontId="0" fillId="10" borderId="9" xfId="20" applyNumberFormat="1" applyFont="1" applyFill="1" applyBorder="1" applyAlignment="1" applyProtection="1">
      <alignment vertical="center"/>
      <protection locked="0"/>
    </xf>
    <xf numFmtId="49" fontId="0" fillId="9" borderId="2" xfId="0" applyNumberFormat="1" applyFill="1" applyBorder="1" applyAlignment="1" applyProtection="1">
      <alignment horizontal="left" vertical="center"/>
      <protection locked="0"/>
    </xf>
    <xf numFmtId="177" fontId="0" fillId="10" borderId="20" xfId="0" applyNumberFormat="1" applyFill="1" applyBorder="1" applyAlignment="1" applyProtection="1">
      <alignment vertical="center"/>
      <protection locked="0"/>
    </xf>
    <xf numFmtId="0" fontId="0" fillId="0" borderId="0" xfId="0" applyBorder="1" applyAlignment="1" applyProtection="1">
      <alignment vertical="center"/>
      <protection locked="0"/>
    </xf>
    <xf numFmtId="0" fontId="0" fillId="12" borderId="8" xfId="0" applyFill="1"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11" fillId="10" borderId="4" xfId="0" applyFont="1" applyFill="1" applyBorder="1" applyAlignment="1" applyProtection="1">
      <alignment horizontal="center" vertical="center"/>
      <protection locked="0"/>
    </xf>
    <xf numFmtId="0" fontId="16" fillId="0" borderId="15" xfId="0" applyFont="1" applyFill="1" applyBorder="1" applyAlignment="1">
      <alignment horizontal="center"/>
    </xf>
    <xf numFmtId="0" fontId="0" fillId="0" borderId="15" xfId="0" applyBorder="1" applyAlignment="1">
      <alignment horizontal="center" vertical="center"/>
    </xf>
    <xf numFmtId="49" fontId="0" fillId="10" borderId="15" xfId="0" applyNumberFormat="1" applyFill="1" applyBorder="1" applyAlignment="1">
      <alignment horizontal="left" vertical="center"/>
    </xf>
    <xf numFmtId="49" fontId="0" fillId="10" borderId="5" xfId="0" applyNumberFormat="1" applyFill="1" applyBorder="1" applyAlignment="1">
      <alignment horizontal="left" vertical="center"/>
    </xf>
    <xf numFmtId="49" fontId="20" fillId="10" borderId="5" xfId="21" applyNumberFormat="1" applyFill="1" applyBorder="1" applyAlignment="1">
      <alignment horizontal="left" vertical="center"/>
    </xf>
    <xf numFmtId="0" fontId="0" fillId="9" borderId="29" xfId="0" applyFill="1" applyBorder="1" applyAlignment="1">
      <alignment vertical="center"/>
    </xf>
    <xf numFmtId="0" fontId="0" fillId="0" borderId="30" xfId="0" applyBorder="1" applyAlignment="1">
      <alignment vertical="center"/>
    </xf>
    <xf numFmtId="0" fontId="0" fillId="9" borderId="11" xfId="0" applyFill="1" applyBorder="1" applyAlignment="1">
      <alignment vertical="center"/>
    </xf>
    <xf numFmtId="0" fontId="0" fillId="0" borderId="12" xfId="0" applyBorder="1" applyAlignment="1">
      <alignment vertical="center"/>
    </xf>
    <xf numFmtId="0" fontId="0" fillId="9" borderId="27" xfId="0" applyFill="1" applyBorder="1" applyAlignment="1">
      <alignment vertical="center"/>
    </xf>
    <xf numFmtId="0" fontId="0" fillId="0" borderId="13" xfId="0" applyBorder="1" applyAlignment="1">
      <alignment vertical="center"/>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Excel Built-in Hyperlink" xfId="8" xr:uid="{00000000-0005-0000-0000-000007000000}"/>
    <cellStyle name="Excel Built-in Percent" xfId="9" xr:uid="{00000000-0005-0000-0000-000008000000}"/>
    <cellStyle name="Footnote" xfId="10" xr:uid="{00000000-0005-0000-0000-000009000000}"/>
    <cellStyle name="Good" xfId="11" xr:uid="{00000000-0005-0000-0000-00000A000000}"/>
    <cellStyle name="Heading (user)" xfId="12" xr:uid="{00000000-0005-0000-0000-00000B000000}"/>
    <cellStyle name="Heading 1" xfId="13" xr:uid="{00000000-0005-0000-0000-00000C000000}"/>
    <cellStyle name="Heading 2" xfId="14" xr:uid="{00000000-0005-0000-0000-00000D000000}"/>
    <cellStyle name="Neutral" xfId="15" xr:uid="{00000000-0005-0000-0000-00000E000000}"/>
    <cellStyle name="Note" xfId="16" xr:uid="{00000000-0005-0000-0000-00000F000000}"/>
    <cellStyle name="Status" xfId="17" xr:uid="{00000000-0005-0000-0000-000010000000}"/>
    <cellStyle name="Text" xfId="18" xr:uid="{00000000-0005-0000-0000-000011000000}"/>
    <cellStyle name="Warning" xfId="19" xr:uid="{00000000-0005-0000-0000-000012000000}"/>
    <cellStyle name="ハイパーリンク" xfId="21" builtinId="8"/>
    <cellStyle name="桁区切り" xfId="20" builtinId="6"/>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19</xdr:row>
      <xdr:rowOff>85725</xdr:rowOff>
    </xdr:from>
    <xdr:to>
      <xdr:col>3</xdr:col>
      <xdr:colOff>190500</xdr:colOff>
      <xdr:row>19</xdr:row>
      <xdr:rowOff>85725</xdr:rowOff>
    </xdr:to>
    <xdr:cxnSp macro="">
      <xdr:nvCxnSpPr>
        <xdr:cNvPr id="9" name="直線コネクタ 8">
          <a:extLst>
            <a:ext uri="{FF2B5EF4-FFF2-40B4-BE49-F238E27FC236}">
              <a16:creationId xmlns:a16="http://schemas.microsoft.com/office/drawing/2014/main" id="{DF07AA77-2DCD-4259-B0D8-555A950343CB}"/>
            </a:ext>
          </a:extLst>
        </xdr:cNvPr>
        <xdr:cNvCxnSpPr/>
      </xdr:nvCxnSpPr>
      <xdr:spPr>
        <a:xfrm>
          <a:off x="2009775" y="4848225"/>
          <a:ext cx="38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19</xdr:row>
      <xdr:rowOff>95250</xdr:rowOff>
    </xdr:from>
    <xdr:to>
      <xdr:col>2</xdr:col>
      <xdr:colOff>123825</xdr:colOff>
      <xdr:row>21</xdr:row>
      <xdr:rowOff>9525</xdr:rowOff>
    </xdr:to>
    <xdr:cxnSp macro="">
      <xdr:nvCxnSpPr>
        <xdr:cNvPr id="11" name="直線矢印コネクタ 10">
          <a:extLst>
            <a:ext uri="{FF2B5EF4-FFF2-40B4-BE49-F238E27FC236}">
              <a16:creationId xmlns:a16="http://schemas.microsoft.com/office/drawing/2014/main" id="{249B47C4-959C-44D1-ADE5-4A4C627CAB7B}"/>
            </a:ext>
          </a:extLst>
        </xdr:cNvPr>
        <xdr:cNvCxnSpPr/>
      </xdr:nvCxnSpPr>
      <xdr:spPr>
        <a:xfrm>
          <a:off x="2009775" y="4857750"/>
          <a:ext cx="0"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104775</xdr:rowOff>
    </xdr:from>
    <xdr:to>
      <xdr:col>3</xdr:col>
      <xdr:colOff>114300</xdr:colOff>
      <xdr:row>21</xdr:row>
      <xdr:rowOff>0</xdr:rowOff>
    </xdr:to>
    <xdr:cxnSp macro="">
      <xdr:nvCxnSpPr>
        <xdr:cNvPr id="19" name="直線矢印コネクタ 18">
          <a:extLst>
            <a:ext uri="{FF2B5EF4-FFF2-40B4-BE49-F238E27FC236}">
              <a16:creationId xmlns:a16="http://schemas.microsoft.com/office/drawing/2014/main" id="{B168CEFA-272C-4016-98D3-1168F0B7151A}"/>
            </a:ext>
          </a:extLst>
        </xdr:cNvPr>
        <xdr:cNvCxnSpPr/>
      </xdr:nvCxnSpPr>
      <xdr:spPr>
        <a:xfrm>
          <a:off x="2314575" y="51054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114300</xdr:rowOff>
    </xdr:from>
    <xdr:to>
      <xdr:col>3</xdr:col>
      <xdr:colOff>228600</xdr:colOff>
      <xdr:row>20</xdr:row>
      <xdr:rowOff>114300</xdr:rowOff>
    </xdr:to>
    <xdr:cxnSp macro="">
      <xdr:nvCxnSpPr>
        <xdr:cNvPr id="21" name="直線コネクタ 20">
          <a:extLst>
            <a:ext uri="{FF2B5EF4-FFF2-40B4-BE49-F238E27FC236}">
              <a16:creationId xmlns:a16="http://schemas.microsoft.com/office/drawing/2014/main" id="{D34A2ECA-F5C3-4A37-A2E3-309AFD7041C3}"/>
            </a:ext>
          </a:extLst>
        </xdr:cNvPr>
        <xdr:cNvCxnSpPr/>
      </xdr:nvCxnSpPr>
      <xdr:spPr>
        <a:xfrm>
          <a:off x="2314575" y="51149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19</xdr:row>
      <xdr:rowOff>85725</xdr:rowOff>
    </xdr:from>
    <xdr:to>
      <xdr:col>3</xdr:col>
      <xdr:colOff>190500</xdr:colOff>
      <xdr:row>19</xdr:row>
      <xdr:rowOff>85725</xdr:rowOff>
    </xdr:to>
    <xdr:cxnSp macro="">
      <xdr:nvCxnSpPr>
        <xdr:cNvPr id="2" name="直線コネクタ 1">
          <a:extLst>
            <a:ext uri="{FF2B5EF4-FFF2-40B4-BE49-F238E27FC236}">
              <a16:creationId xmlns:a16="http://schemas.microsoft.com/office/drawing/2014/main" id="{58FB6AAB-4796-445B-BA21-C6E115B73E0D}"/>
            </a:ext>
          </a:extLst>
        </xdr:cNvPr>
        <xdr:cNvCxnSpPr/>
      </xdr:nvCxnSpPr>
      <xdr:spPr>
        <a:xfrm>
          <a:off x="2000250" y="4848225"/>
          <a:ext cx="381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19</xdr:row>
      <xdr:rowOff>95250</xdr:rowOff>
    </xdr:from>
    <xdr:to>
      <xdr:col>2</xdr:col>
      <xdr:colOff>123825</xdr:colOff>
      <xdr:row>21</xdr:row>
      <xdr:rowOff>9525</xdr:rowOff>
    </xdr:to>
    <xdr:cxnSp macro="">
      <xdr:nvCxnSpPr>
        <xdr:cNvPr id="3" name="直線矢印コネクタ 2">
          <a:extLst>
            <a:ext uri="{FF2B5EF4-FFF2-40B4-BE49-F238E27FC236}">
              <a16:creationId xmlns:a16="http://schemas.microsoft.com/office/drawing/2014/main" id="{A99106E8-A3FE-4770-93AB-A76B816B56B5}"/>
            </a:ext>
          </a:extLst>
        </xdr:cNvPr>
        <xdr:cNvCxnSpPr/>
      </xdr:nvCxnSpPr>
      <xdr:spPr>
        <a:xfrm>
          <a:off x="2000250" y="4857750"/>
          <a:ext cx="0"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104775</xdr:rowOff>
    </xdr:from>
    <xdr:to>
      <xdr:col>3</xdr:col>
      <xdr:colOff>114300</xdr:colOff>
      <xdr:row>21</xdr:row>
      <xdr:rowOff>0</xdr:rowOff>
    </xdr:to>
    <xdr:cxnSp macro="">
      <xdr:nvCxnSpPr>
        <xdr:cNvPr id="4" name="直線矢印コネクタ 3">
          <a:extLst>
            <a:ext uri="{FF2B5EF4-FFF2-40B4-BE49-F238E27FC236}">
              <a16:creationId xmlns:a16="http://schemas.microsoft.com/office/drawing/2014/main" id="{6ACE9F4D-8226-43EA-9A0F-05FE1E29B347}"/>
            </a:ext>
          </a:extLst>
        </xdr:cNvPr>
        <xdr:cNvCxnSpPr/>
      </xdr:nvCxnSpPr>
      <xdr:spPr>
        <a:xfrm>
          <a:off x="2305050" y="51054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114300</xdr:rowOff>
    </xdr:from>
    <xdr:to>
      <xdr:col>3</xdr:col>
      <xdr:colOff>228600</xdr:colOff>
      <xdr:row>20</xdr:row>
      <xdr:rowOff>114300</xdr:rowOff>
    </xdr:to>
    <xdr:cxnSp macro="">
      <xdr:nvCxnSpPr>
        <xdr:cNvPr id="5" name="直線コネクタ 4">
          <a:extLst>
            <a:ext uri="{FF2B5EF4-FFF2-40B4-BE49-F238E27FC236}">
              <a16:creationId xmlns:a16="http://schemas.microsoft.com/office/drawing/2014/main" id="{8750BFF9-F903-42DE-B318-E42A107FC574}"/>
            </a:ext>
          </a:extLst>
        </xdr:cNvPr>
        <xdr:cNvCxnSpPr/>
      </xdr:nvCxnSpPr>
      <xdr:spPr>
        <a:xfrm>
          <a:off x="2305050" y="51149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19</xdr:row>
      <xdr:rowOff>85725</xdr:rowOff>
    </xdr:from>
    <xdr:to>
      <xdr:col>3</xdr:col>
      <xdr:colOff>190500</xdr:colOff>
      <xdr:row>19</xdr:row>
      <xdr:rowOff>85725</xdr:rowOff>
    </xdr:to>
    <xdr:cxnSp macro="">
      <xdr:nvCxnSpPr>
        <xdr:cNvPr id="2" name="直線コネクタ 1">
          <a:extLst>
            <a:ext uri="{FF2B5EF4-FFF2-40B4-BE49-F238E27FC236}">
              <a16:creationId xmlns:a16="http://schemas.microsoft.com/office/drawing/2014/main" id="{0A46607A-3616-48FA-95B5-EB41C4EB89C0}"/>
            </a:ext>
          </a:extLst>
        </xdr:cNvPr>
        <xdr:cNvCxnSpPr/>
      </xdr:nvCxnSpPr>
      <xdr:spPr>
        <a:xfrm>
          <a:off x="1990725" y="4848225"/>
          <a:ext cx="342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19</xdr:row>
      <xdr:rowOff>95250</xdr:rowOff>
    </xdr:from>
    <xdr:to>
      <xdr:col>2</xdr:col>
      <xdr:colOff>123825</xdr:colOff>
      <xdr:row>21</xdr:row>
      <xdr:rowOff>9525</xdr:rowOff>
    </xdr:to>
    <xdr:cxnSp macro="">
      <xdr:nvCxnSpPr>
        <xdr:cNvPr id="3" name="直線矢印コネクタ 2">
          <a:extLst>
            <a:ext uri="{FF2B5EF4-FFF2-40B4-BE49-F238E27FC236}">
              <a16:creationId xmlns:a16="http://schemas.microsoft.com/office/drawing/2014/main" id="{E804C324-65A4-4DBF-8758-02652F3F35A9}"/>
            </a:ext>
          </a:extLst>
        </xdr:cNvPr>
        <xdr:cNvCxnSpPr/>
      </xdr:nvCxnSpPr>
      <xdr:spPr>
        <a:xfrm>
          <a:off x="1990725" y="4857750"/>
          <a:ext cx="0" cy="390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104775</xdr:rowOff>
    </xdr:from>
    <xdr:to>
      <xdr:col>3</xdr:col>
      <xdr:colOff>114300</xdr:colOff>
      <xdr:row>21</xdr:row>
      <xdr:rowOff>0</xdr:rowOff>
    </xdr:to>
    <xdr:cxnSp macro="">
      <xdr:nvCxnSpPr>
        <xdr:cNvPr id="4" name="直線矢印コネクタ 3">
          <a:extLst>
            <a:ext uri="{FF2B5EF4-FFF2-40B4-BE49-F238E27FC236}">
              <a16:creationId xmlns:a16="http://schemas.microsoft.com/office/drawing/2014/main" id="{C42F3BB7-85A4-4B78-9EF1-AC2FD1124398}"/>
            </a:ext>
          </a:extLst>
        </xdr:cNvPr>
        <xdr:cNvCxnSpPr/>
      </xdr:nvCxnSpPr>
      <xdr:spPr>
        <a:xfrm>
          <a:off x="2257425" y="5105400"/>
          <a:ext cx="0" cy="133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114300</xdr:colOff>
      <xdr:row>20</xdr:row>
      <xdr:rowOff>114300</xdr:rowOff>
    </xdr:from>
    <xdr:to>
      <xdr:col>3</xdr:col>
      <xdr:colOff>228600</xdr:colOff>
      <xdr:row>20</xdr:row>
      <xdr:rowOff>114300</xdr:rowOff>
    </xdr:to>
    <xdr:cxnSp macro="">
      <xdr:nvCxnSpPr>
        <xdr:cNvPr id="5" name="直線コネクタ 4">
          <a:extLst>
            <a:ext uri="{FF2B5EF4-FFF2-40B4-BE49-F238E27FC236}">
              <a16:creationId xmlns:a16="http://schemas.microsoft.com/office/drawing/2014/main" id="{EF77127B-D3A5-4FBB-B122-22006AC93807}"/>
            </a:ext>
          </a:extLst>
        </xdr:cNvPr>
        <xdr:cNvCxnSpPr/>
      </xdr:nvCxnSpPr>
      <xdr:spPr>
        <a:xfrm>
          <a:off x="2257425" y="5114925"/>
          <a:ext cx="11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nkyo@jichisoken.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enkyo@jichisoken.jp" TargetMode="External"/><Relationship Id="rId1" Type="http://schemas.openxmlformats.org/officeDocument/2006/relationships/hyperlink" Target="mailto:cyosa@jichisoken.jp"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enkyo@jichisoken.jp" TargetMode="External"/><Relationship Id="rId1" Type="http://schemas.openxmlformats.org/officeDocument/2006/relationships/hyperlink" Target="mailto:cyosa@jichisoken.jp"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EFB2-564B-4351-9BD4-AB50419C372F}">
  <dimension ref="A1:L38"/>
  <sheetViews>
    <sheetView showGridLines="0" tabSelected="1" zoomScaleNormal="100" workbookViewId="0">
      <selection activeCell="C23" sqref="C23"/>
    </sheetView>
  </sheetViews>
  <sheetFormatPr defaultColWidth="8.875" defaultRowHeight="18.75"/>
  <cols>
    <col min="2" max="2" width="15.625" customWidth="1"/>
    <col min="3" max="3" width="3.625" customWidth="1"/>
    <col min="4" max="4" width="3.125" customWidth="1"/>
    <col min="5" max="5" width="13" bestFit="1" customWidth="1"/>
    <col min="6" max="6" width="13.375" customWidth="1"/>
    <col min="7" max="7" width="15.5" bestFit="1" customWidth="1"/>
    <col min="8" max="8" width="7.5" customWidth="1"/>
  </cols>
  <sheetData>
    <row r="1" spans="2:12">
      <c r="B1" s="1" t="s">
        <v>52</v>
      </c>
      <c r="C1" s="1"/>
      <c r="D1" s="1"/>
      <c r="F1" s="36"/>
    </row>
    <row r="2" spans="2:12">
      <c r="B2" s="4" t="s">
        <v>2</v>
      </c>
      <c r="C2" s="66"/>
      <c r="D2" s="66"/>
      <c r="E2" s="66"/>
      <c r="F2" s="67"/>
      <c r="I2" s="3"/>
    </row>
    <row r="3" spans="2:12">
      <c r="B3" s="4" t="s">
        <v>4</v>
      </c>
      <c r="C3" s="81"/>
      <c r="D3" s="81"/>
      <c r="E3" s="81"/>
      <c r="F3" s="81"/>
    </row>
    <row r="4" spans="2:12">
      <c r="B4" s="4" t="s">
        <v>5</v>
      </c>
      <c r="C4" s="66"/>
      <c r="D4" s="66"/>
      <c r="E4" s="66"/>
      <c r="F4" s="66"/>
      <c r="I4" s="2" t="s">
        <v>27</v>
      </c>
    </row>
    <row r="5" spans="2:12" s="18" customFormat="1" ht="18" customHeight="1">
      <c r="B5" s="62"/>
      <c r="C5" s="62"/>
      <c r="D5" s="62"/>
      <c r="E5" s="63"/>
      <c r="F5" s="64"/>
      <c r="I5" s="16" t="s">
        <v>33</v>
      </c>
      <c r="J5"/>
      <c r="K5"/>
      <c r="L5"/>
    </row>
    <row r="6" spans="2:12">
      <c r="B6" s="65"/>
      <c r="C6" t="s">
        <v>10</v>
      </c>
      <c r="I6" t="s">
        <v>25</v>
      </c>
    </row>
    <row r="7" spans="2:12">
      <c r="B7" s="23" t="s">
        <v>53</v>
      </c>
      <c r="C7" s="87" t="s">
        <v>34</v>
      </c>
      <c r="D7" s="87"/>
      <c r="E7" s="87"/>
      <c r="F7" s="24"/>
      <c r="I7" t="s">
        <v>61</v>
      </c>
    </row>
    <row r="8" spans="2:12" ht="19.5">
      <c r="B8" s="31"/>
      <c r="C8" s="86"/>
      <c r="D8" s="86"/>
      <c r="E8" s="86"/>
      <c r="F8" s="60" t="s">
        <v>54</v>
      </c>
      <c r="G8" s="61"/>
      <c r="I8" t="s">
        <v>47</v>
      </c>
    </row>
    <row r="9" spans="2:12">
      <c r="I9" t="s">
        <v>45</v>
      </c>
    </row>
    <row r="10" spans="2:12">
      <c r="B10" s="7"/>
      <c r="C10" s="7"/>
      <c r="D10" s="7"/>
      <c r="I10" s="3" t="s">
        <v>23</v>
      </c>
    </row>
    <row r="11" spans="2:12">
      <c r="B11" s="7" t="s">
        <v>46</v>
      </c>
      <c r="C11" s="7"/>
      <c r="D11" s="88" t="s">
        <v>11</v>
      </c>
      <c r="E11" s="88"/>
      <c r="I11" t="s">
        <v>0</v>
      </c>
    </row>
    <row r="12" spans="2:12">
      <c r="D12" s="84" t="s">
        <v>32</v>
      </c>
      <c r="E12" s="85"/>
      <c r="I12" s="21" t="s">
        <v>1</v>
      </c>
    </row>
    <row r="13" spans="2:12" ht="37.5">
      <c r="B13" s="75" t="s">
        <v>12</v>
      </c>
      <c r="C13" s="76"/>
      <c r="D13" s="75" t="s">
        <v>13</v>
      </c>
      <c r="E13" s="76"/>
      <c r="F13" s="9" t="s">
        <v>14</v>
      </c>
      <c r="G13" s="8" t="s">
        <v>29</v>
      </c>
      <c r="I13" s="6" t="s">
        <v>3</v>
      </c>
    </row>
    <row r="14" spans="2:12">
      <c r="B14" s="77"/>
      <c r="C14" s="78"/>
      <c r="D14" s="77"/>
      <c r="E14" s="78"/>
      <c r="F14" s="26"/>
      <c r="G14" s="14" t="e">
        <f>D14/B14</f>
        <v>#DIV/0!</v>
      </c>
      <c r="I14" s="39" t="s">
        <v>44</v>
      </c>
      <c r="L14" s="12" t="s">
        <v>24</v>
      </c>
    </row>
    <row r="15" spans="2:12">
      <c r="I15" s="6" t="s">
        <v>58</v>
      </c>
    </row>
    <row r="16" spans="2:12">
      <c r="B16" s="75" t="s">
        <v>15</v>
      </c>
      <c r="C16" s="76"/>
      <c r="D16" s="75" t="s">
        <v>16</v>
      </c>
      <c r="E16" s="76"/>
      <c r="F16" s="10" t="s">
        <v>28</v>
      </c>
      <c r="I16" s="25" t="s">
        <v>57</v>
      </c>
    </row>
    <row r="17" spans="1:10">
      <c r="B17" s="79"/>
      <c r="C17" s="80"/>
      <c r="D17" s="79"/>
      <c r="E17" s="80"/>
      <c r="F17" s="29">
        <f>B17+D17</f>
        <v>0</v>
      </c>
      <c r="I17" s="5" t="s">
        <v>7</v>
      </c>
    </row>
    <row r="18" spans="1:10">
      <c r="I18" s="6" t="s">
        <v>8</v>
      </c>
    </row>
    <row r="20" spans="1:10">
      <c r="B20" t="s">
        <v>50</v>
      </c>
      <c r="E20" t="s">
        <v>62</v>
      </c>
    </row>
    <row r="21" spans="1:10">
      <c r="E21" t="s">
        <v>51</v>
      </c>
    </row>
    <row r="22" spans="1:10" ht="39.75" customHeight="1" thickBot="1">
      <c r="B22" s="40" t="s">
        <v>26</v>
      </c>
      <c r="C22" s="57" t="s">
        <v>42</v>
      </c>
      <c r="D22" s="58" t="s">
        <v>41</v>
      </c>
      <c r="E22" s="41" t="s">
        <v>19</v>
      </c>
      <c r="F22" s="42" t="s">
        <v>20</v>
      </c>
      <c r="G22" s="42" t="s">
        <v>17</v>
      </c>
    </row>
    <row r="23" spans="1:10" ht="20.25" thickTop="1" thickBot="1">
      <c r="A23">
        <v>1</v>
      </c>
      <c r="B23" s="47"/>
      <c r="C23" s="48"/>
      <c r="D23" s="49"/>
      <c r="E23" s="50"/>
      <c r="F23" s="51"/>
      <c r="G23" s="52" t="e">
        <f>(F23/B17)</f>
        <v>#DIV/0!</v>
      </c>
      <c r="H23" t="s">
        <v>48</v>
      </c>
    </row>
    <row r="24" spans="1:10" ht="19.5" thickTop="1">
      <c r="A24">
        <v>2</v>
      </c>
      <c r="B24" s="82"/>
      <c r="C24" s="83"/>
      <c r="D24" s="43"/>
      <c r="E24" s="44"/>
      <c r="F24" s="45"/>
      <c r="G24" s="46" t="e">
        <f>(F24/B17)</f>
        <v>#DIV/0!</v>
      </c>
      <c r="H24" t="s">
        <v>49</v>
      </c>
      <c r="J24" s="17"/>
    </row>
    <row r="25" spans="1:10">
      <c r="A25">
        <v>3</v>
      </c>
      <c r="B25" s="71"/>
      <c r="C25" s="72"/>
      <c r="D25" s="34"/>
      <c r="E25" s="30"/>
      <c r="F25" s="27"/>
      <c r="G25" s="14" t="e">
        <f>(F25/B17)</f>
        <v>#DIV/0!</v>
      </c>
      <c r="J25" s="17"/>
    </row>
    <row r="26" spans="1:10">
      <c r="A26">
        <v>4</v>
      </c>
      <c r="B26" s="71"/>
      <c r="C26" s="72"/>
      <c r="D26" s="34"/>
      <c r="E26" s="30"/>
      <c r="F26" s="27"/>
      <c r="G26" s="14" t="e">
        <f>(F26/B17)</f>
        <v>#DIV/0!</v>
      </c>
      <c r="J26" s="17"/>
    </row>
    <row r="27" spans="1:10">
      <c r="A27">
        <v>5</v>
      </c>
      <c r="B27" s="71"/>
      <c r="C27" s="72"/>
      <c r="D27" s="34"/>
      <c r="E27" s="30"/>
      <c r="F27" s="27"/>
      <c r="G27" s="14" t="e">
        <f>(F27/B17)</f>
        <v>#DIV/0!</v>
      </c>
      <c r="J27" s="17"/>
    </row>
    <row r="28" spans="1:10">
      <c r="A28">
        <v>6</v>
      </c>
      <c r="B28" s="71"/>
      <c r="C28" s="72"/>
      <c r="D28" s="34"/>
      <c r="E28" s="30"/>
      <c r="F28" s="27"/>
      <c r="G28" s="14" t="e">
        <f>(F28/B17)</f>
        <v>#DIV/0!</v>
      </c>
    </row>
    <row r="29" spans="1:10">
      <c r="A29">
        <v>7</v>
      </c>
      <c r="B29" s="71"/>
      <c r="C29" s="72"/>
      <c r="D29" s="34"/>
      <c r="E29" s="30"/>
      <c r="F29" s="27"/>
      <c r="G29" s="14" t="e">
        <f>(F29/B17)</f>
        <v>#DIV/0!</v>
      </c>
    </row>
    <row r="30" spans="1:10">
      <c r="A30">
        <v>8</v>
      </c>
      <c r="B30" s="71"/>
      <c r="C30" s="72"/>
      <c r="D30" s="34"/>
      <c r="E30" s="30"/>
      <c r="F30" s="27"/>
      <c r="G30" s="14" t="e">
        <f>(F30/B17)</f>
        <v>#DIV/0!</v>
      </c>
    </row>
    <row r="31" spans="1:10">
      <c r="A31">
        <v>9</v>
      </c>
      <c r="B31" s="71"/>
      <c r="C31" s="72"/>
      <c r="D31" s="34"/>
      <c r="E31" s="30"/>
      <c r="F31" s="27"/>
      <c r="G31" s="14" t="e">
        <f>(F31/B17)</f>
        <v>#DIV/0!</v>
      </c>
    </row>
    <row r="32" spans="1:10">
      <c r="A32">
        <v>10</v>
      </c>
      <c r="B32" s="71"/>
      <c r="C32" s="72"/>
      <c r="D32" s="34"/>
      <c r="E32" s="30"/>
      <c r="F32" s="27"/>
      <c r="G32" s="14" t="e">
        <f>(F32/B17)</f>
        <v>#DIV/0!</v>
      </c>
    </row>
    <row r="33" spans="1:8">
      <c r="A33">
        <v>11</v>
      </c>
      <c r="B33" s="71"/>
      <c r="C33" s="72"/>
      <c r="D33" s="34"/>
      <c r="E33" s="30"/>
      <c r="F33" s="27"/>
      <c r="G33" s="14" t="e">
        <f>(F33/B17)</f>
        <v>#DIV/0!</v>
      </c>
    </row>
    <row r="34" spans="1:8">
      <c r="A34">
        <v>12</v>
      </c>
      <c r="B34" s="71"/>
      <c r="C34" s="72"/>
      <c r="D34" s="34"/>
      <c r="E34" s="30"/>
      <c r="F34" s="27"/>
      <c r="G34" s="14" t="e">
        <f>(F34/B17)</f>
        <v>#DIV/0!</v>
      </c>
    </row>
    <row r="35" spans="1:8">
      <c r="A35">
        <v>13</v>
      </c>
      <c r="B35" s="71"/>
      <c r="C35" s="72"/>
      <c r="D35" s="34"/>
      <c r="E35" s="30"/>
      <c r="F35" s="27"/>
      <c r="G35" s="14" t="e">
        <f>(F35/B17)</f>
        <v>#DIV/0!</v>
      </c>
    </row>
    <row r="36" spans="1:8">
      <c r="A36">
        <v>14</v>
      </c>
      <c r="B36" s="71"/>
      <c r="C36" s="72"/>
      <c r="D36" s="34"/>
      <c r="E36" s="30"/>
      <c r="F36" s="27"/>
      <c r="G36" s="14" t="e">
        <f>(F36/B17)</f>
        <v>#DIV/0!</v>
      </c>
    </row>
    <row r="37" spans="1:8">
      <c r="A37">
        <v>15</v>
      </c>
      <c r="B37" s="73"/>
      <c r="C37" s="74"/>
      <c r="D37" s="34"/>
      <c r="E37" s="30"/>
      <c r="F37" s="27"/>
      <c r="G37" s="14" t="e">
        <f>(F37/B17)</f>
        <v>#DIV/0!</v>
      </c>
    </row>
    <row r="38" spans="1:8" ht="19.5">
      <c r="B38" s="68" t="s">
        <v>18</v>
      </c>
      <c r="C38" s="69"/>
      <c r="D38" s="69"/>
      <c r="E38" s="70"/>
      <c r="F38" s="15">
        <f>SUM(F23:F37)</f>
        <v>0</v>
      </c>
      <c r="G38" s="14" t="e">
        <f>SUM(G23:G37)</f>
        <v>#DIV/0!</v>
      </c>
      <c r="H38" s="22" t="s">
        <v>56</v>
      </c>
    </row>
  </sheetData>
  <sheetProtection selectLockedCells="1"/>
  <mergeCells count="30">
    <mergeCell ref="B27:C27"/>
    <mergeCell ref="C3:F3"/>
    <mergeCell ref="C4:F4"/>
    <mergeCell ref="B28:C28"/>
    <mergeCell ref="B29:C29"/>
    <mergeCell ref="B24:C24"/>
    <mergeCell ref="D13:E13"/>
    <mergeCell ref="D14:E14"/>
    <mergeCell ref="D16:E16"/>
    <mergeCell ref="D17:E17"/>
    <mergeCell ref="D12:E12"/>
    <mergeCell ref="C8:E8"/>
    <mergeCell ref="C7:E7"/>
    <mergeCell ref="D11:E11"/>
    <mergeCell ref="C2:F2"/>
    <mergeCell ref="B38:E38"/>
    <mergeCell ref="B35:C35"/>
    <mergeCell ref="B36:C36"/>
    <mergeCell ref="B37:C37"/>
    <mergeCell ref="B13:C13"/>
    <mergeCell ref="B14:C14"/>
    <mergeCell ref="B16:C16"/>
    <mergeCell ref="B17:C17"/>
    <mergeCell ref="B30:C30"/>
    <mergeCell ref="B31:C31"/>
    <mergeCell ref="B32:C32"/>
    <mergeCell ref="B33:C33"/>
    <mergeCell ref="B34:C34"/>
    <mergeCell ref="B25:C25"/>
    <mergeCell ref="B26:C26"/>
  </mergeCells>
  <phoneticPr fontId="17"/>
  <dataValidations count="7">
    <dataValidation allowBlank="1" showInputMessage="1" showErrorMessage="1" sqref="E5" xr:uid="{7A717019-FEE0-451E-886E-F50AF162C01A}"/>
    <dataValidation imeMode="hiragana" allowBlank="1" showInputMessage="1" showErrorMessage="1" sqref="B23:B37 C8" xr:uid="{0EA3828D-789D-48C7-A7E4-691F6C5D1DE6}"/>
    <dataValidation imeMode="off" allowBlank="1" showInputMessage="1" showErrorMessage="1" sqref="B6:C6 B8 F23:F37 F14 B14 D14 B17 D17" xr:uid="{ECC4B388-0A4F-487C-B1F3-0CA427CFFC5F}"/>
    <dataValidation type="list" imeMode="hiragana" allowBlank="1" showInputMessage="1" showErrorMessage="1" sqref="D12" xr:uid="{506BA41E-1EA3-4122-A321-E14503328F67}">
      <formula1>"投票,無投票"</formula1>
    </dataValidation>
    <dataValidation type="list" allowBlank="1" showInputMessage="1" showErrorMessage="1" sqref="E23:E37" xr:uid="{DC216819-FF3D-40FC-B993-3AB6DAD839EF}">
      <formula1>"自由民主党,社会民主党,日本共産党,公明党,立憲民主党,国民民主党,日本維新の会,無所属,その他"</formula1>
    </dataValidation>
    <dataValidation type="list" allowBlank="1" showInputMessage="1" showErrorMessage="1" sqref="D23:D37" xr:uid="{1BD22920-D692-48ED-9E16-6DF430E37514}">
      <formula1>"現,新,元"</formula1>
    </dataValidation>
    <dataValidation imeMode="disabled" allowBlank="1" showInputMessage="1" showErrorMessage="1" sqref="C23" xr:uid="{89E3237A-E120-4F2D-ACC6-4146BABCCA78}"/>
  </dataValidations>
  <hyperlinks>
    <hyperlink ref="I14" r:id="rId1" xr:uid="{9D2C3F85-6FCD-43FD-A98F-23760C9DFEEE}"/>
  </hyperlinks>
  <pageMargins left="0.70866141732283472" right="0.70866141732283472" top="0.74803149606299213" bottom="0.74803149606299213" header="0.31496062992125984" footer="0.31496062992125984"/>
  <pageSetup paperSize="13" scale="8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6B59-4A07-4EEE-953A-5838B8DBBC91}">
  <dimension ref="A1:L38"/>
  <sheetViews>
    <sheetView showGridLines="0" zoomScaleNormal="100" workbookViewId="0"/>
  </sheetViews>
  <sheetFormatPr defaultColWidth="8.875" defaultRowHeight="18.75"/>
  <cols>
    <col min="2" max="2" width="15.625" customWidth="1"/>
    <col min="3" max="3" width="3.625" customWidth="1"/>
    <col min="4" max="4" width="3.125" customWidth="1"/>
    <col min="5" max="5" width="13" bestFit="1" customWidth="1"/>
    <col min="6" max="6" width="13.375" customWidth="1"/>
    <col min="7" max="7" width="15.5" bestFit="1" customWidth="1"/>
    <col min="8" max="8" width="6.625" customWidth="1"/>
  </cols>
  <sheetData>
    <row r="1" spans="2:12">
      <c r="B1" s="38" t="s">
        <v>52</v>
      </c>
      <c r="C1" s="38"/>
      <c r="D1" s="38"/>
      <c r="E1" s="36"/>
      <c r="F1" s="36"/>
    </row>
    <row r="2" spans="2:12">
      <c r="B2" s="36" t="s">
        <v>2</v>
      </c>
      <c r="C2" s="89" t="s">
        <v>39</v>
      </c>
      <c r="D2" s="89"/>
      <c r="E2" s="89"/>
      <c r="F2" s="89"/>
    </row>
    <row r="3" spans="2:12">
      <c r="B3" s="37" t="s">
        <v>4</v>
      </c>
      <c r="C3" s="90" t="s">
        <v>30</v>
      </c>
      <c r="D3" s="90"/>
      <c r="E3" s="90"/>
      <c r="F3" s="90"/>
    </row>
    <row r="4" spans="2:12">
      <c r="B4" s="37" t="s">
        <v>5</v>
      </c>
      <c r="C4" s="91" t="s">
        <v>31</v>
      </c>
      <c r="D4" s="91"/>
      <c r="E4" s="91"/>
      <c r="F4" s="91"/>
      <c r="I4" s="2" t="s">
        <v>27</v>
      </c>
    </row>
    <row r="5" spans="2:12" s="18" customFormat="1" ht="18" customHeight="1">
      <c r="B5" s="19"/>
      <c r="C5" s="19"/>
      <c r="D5" s="19"/>
      <c r="E5" s="20"/>
      <c r="F5" s="3"/>
      <c r="I5" s="16" t="s">
        <v>33</v>
      </c>
      <c r="J5"/>
      <c r="K5"/>
      <c r="L5"/>
    </row>
    <row r="6" spans="2:12">
      <c r="B6" s="65">
        <v>44256</v>
      </c>
      <c r="C6" t="s">
        <v>10</v>
      </c>
      <c r="D6" s="35"/>
      <c r="E6" s="18"/>
      <c r="I6" t="s">
        <v>25</v>
      </c>
    </row>
    <row r="7" spans="2:12">
      <c r="B7" s="23" t="s">
        <v>53</v>
      </c>
      <c r="C7" s="87" t="s">
        <v>34</v>
      </c>
      <c r="D7" s="87"/>
      <c r="E7" s="87"/>
      <c r="F7" s="24"/>
      <c r="I7" t="s">
        <v>59</v>
      </c>
    </row>
    <row r="8" spans="2:12" ht="19.5">
      <c r="B8" s="31" t="s">
        <v>55</v>
      </c>
      <c r="C8" s="86" t="s">
        <v>40</v>
      </c>
      <c r="D8" s="86"/>
      <c r="E8" s="86"/>
      <c r="F8" s="60" t="s">
        <v>54</v>
      </c>
      <c r="G8" s="22"/>
      <c r="I8" t="s">
        <v>47</v>
      </c>
    </row>
    <row r="9" spans="2:12">
      <c r="I9" t="s">
        <v>45</v>
      </c>
    </row>
    <row r="10" spans="2:12">
      <c r="B10" s="7"/>
      <c r="C10" s="7"/>
      <c r="D10" s="7"/>
      <c r="I10" s="3" t="s">
        <v>23</v>
      </c>
    </row>
    <row r="11" spans="2:12">
      <c r="B11" s="7" t="s">
        <v>46</v>
      </c>
      <c r="C11" s="7"/>
      <c r="D11" s="88" t="s">
        <v>11</v>
      </c>
      <c r="E11" s="88"/>
      <c r="I11" t="s">
        <v>0</v>
      </c>
    </row>
    <row r="12" spans="2:12">
      <c r="D12" s="84" t="s">
        <v>32</v>
      </c>
      <c r="E12" s="85"/>
      <c r="I12" s="21" t="s">
        <v>1</v>
      </c>
    </row>
    <row r="13" spans="2:12" ht="37.5">
      <c r="B13" s="75" t="s">
        <v>12</v>
      </c>
      <c r="C13" s="76"/>
      <c r="D13" s="75" t="s">
        <v>13</v>
      </c>
      <c r="E13" s="76"/>
      <c r="F13" s="9" t="s">
        <v>14</v>
      </c>
      <c r="G13" s="8" t="s">
        <v>29</v>
      </c>
      <c r="I13" s="6" t="s">
        <v>3</v>
      </c>
    </row>
    <row r="14" spans="2:12">
      <c r="B14" s="77">
        <v>8000</v>
      </c>
      <c r="C14" s="78"/>
      <c r="D14" s="77">
        <v>5000</v>
      </c>
      <c r="E14" s="78"/>
      <c r="F14" s="11">
        <v>7000</v>
      </c>
      <c r="G14" s="14">
        <f>D14/B14</f>
        <v>0.625</v>
      </c>
      <c r="I14" s="39" t="s">
        <v>44</v>
      </c>
      <c r="L14" s="12" t="s">
        <v>24</v>
      </c>
    </row>
    <row r="15" spans="2:12">
      <c r="I15" s="6" t="s">
        <v>58</v>
      </c>
    </row>
    <row r="16" spans="2:12">
      <c r="B16" s="75" t="s">
        <v>15</v>
      </c>
      <c r="C16" s="76"/>
      <c r="D16" s="75" t="s">
        <v>16</v>
      </c>
      <c r="E16" s="76"/>
      <c r="F16" s="10" t="s">
        <v>28</v>
      </c>
      <c r="I16" s="25" t="s">
        <v>57</v>
      </c>
    </row>
    <row r="17" spans="1:10">
      <c r="B17" s="79">
        <v>5500</v>
      </c>
      <c r="C17" s="80"/>
      <c r="D17" s="79">
        <v>120</v>
      </c>
      <c r="E17" s="80"/>
      <c r="F17" s="29">
        <f>B17+D17</f>
        <v>5620</v>
      </c>
      <c r="I17" s="5" t="s">
        <v>7</v>
      </c>
    </row>
    <row r="18" spans="1:10">
      <c r="I18" s="6" t="s">
        <v>8</v>
      </c>
    </row>
    <row r="20" spans="1:10">
      <c r="B20" t="s">
        <v>50</v>
      </c>
      <c r="E20" t="s">
        <v>43</v>
      </c>
    </row>
    <row r="21" spans="1:10">
      <c r="E21" t="s">
        <v>51</v>
      </c>
    </row>
    <row r="22" spans="1:10" ht="39.75" customHeight="1" thickBot="1">
      <c r="B22" s="40" t="s">
        <v>26</v>
      </c>
      <c r="C22" s="59" t="s">
        <v>42</v>
      </c>
      <c r="D22" s="58" t="s">
        <v>41</v>
      </c>
      <c r="E22" s="42" t="s">
        <v>19</v>
      </c>
      <c r="F22" s="42" t="s">
        <v>20</v>
      </c>
      <c r="G22" s="42" t="s">
        <v>17</v>
      </c>
    </row>
    <row r="23" spans="1:10" ht="20.25" thickTop="1" thickBot="1">
      <c r="A23">
        <v>1</v>
      </c>
      <c r="B23" s="47" t="s">
        <v>35</v>
      </c>
      <c r="C23" s="48">
        <v>3</v>
      </c>
      <c r="D23" s="49" t="s">
        <v>36</v>
      </c>
      <c r="E23" s="55" t="s">
        <v>6</v>
      </c>
      <c r="F23" s="56">
        <v>3515</v>
      </c>
      <c r="G23" s="52">
        <f>(F23/B17)</f>
        <v>0.63909090909090904</v>
      </c>
      <c r="H23" t="s">
        <v>48</v>
      </c>
    </row>
    <row r="24" spans="1:10" ht="19.5" thickTop="1">
      <c r="A24">
        <v>2</v>
      </c>
      <c r="B24" s="96" t="s">
        <v>21</v>
      </c>
      <c r="C24" s="97"/>
      <c r="D24" s="33" t="s">
        <v>38</v>
      </c>
      <c r="E24" s="53" t="s">
        <v>9</v>
      </c>
      <c r="F24" s="54">
        <v>1325</v>
      </c>
      <c r="G24" s="46">
        <f>(F24/B17)</f>
        <v>0.24090909090909091</v>
      </c>
      <c r="H24" t="s">
        <v>49</v>
      </c>
      <c r="J24" s="17"/>
    </row>
    <row r="25" spans="1:10">
      <c r="A25">
        <v>3</v>
      </c>
      <c r="B25" s="94" t="s">
        <v>22</v>
      </c>
      <c r="C25" s="95"/>
      <c r="D25" s="32" t="s">
        <v>37</v>
      </c>
      <c r="E25" s="28" t="s">
        <v>6</v>
      </c>
      <c r="F25" s="13">
        <v>660</v>
      </c>
      <c r="G25" s="14">
        <f>(F25/B17)</f>
        <v>0.12</v>
      </c>
      <c r="J25" s="17"/>
    </row>
    <row r="26" spans="1:10">
      <c r="A26">
        <v>4</v>
      </c>
      <c r="B26" s="94"/>
      <c r="C26" s="95"/>
      <c r="D26" s="32"/>
      <c r="E26" s="28"/>
      <c r="F26" s="13"/>
      <c r="G26" s="14">
        <f>(F26/B17)</f>
        <v>0</v>
      </c>
      <c r="J26" s="17"/>
    </row>
    <row r="27" spans="1:10">
      <c r="A27">
        <v>5</v>
      </c>
      <c r="B27" s="94"/>
      <c r="C27" s="95"/>
      <c r="D27" s="32"/>
      <c r="E27" s="28"/>
      <c r="F27" s="13"/>
      <c r="G27" s="14">
        <f>(F27/B17)</f>
        <v>0</v>
      </c>
      <c r="J27" s="17"/>
    </row>
    <row r="28" spans="1:10">
      <c r="A28">
        <v>6</v>
      </c>
      <c r="B28" s="94"/>
      <c r="C28" s="95"/>
      <c r="D28" s="32"/>
      <c r="E28" s="28"/>
      <c r="F28" s="13"/>
      <c r="G28" s="14">
        <f>(F28/B17)</f>
        <v>0</v>
      </c>
    </row>
    <row r="29" spans="1:10">
      <c r="A29">
        <v>7</v>
      </c>
      <c r="B29" s="94"/>
      <c r="C29" s="95"/>
      <c r="D29" s="32"/>
      <c r="E29" s="28"/>
      <c r="F29" s="13"/>
      <c r="G29" s="14">
        <f>(F29/B17)</f>
        <v>0</v>
      </c>
    </row>
    <row r="30" spans="1:10">
      <c r="A30">
        <v>8</v>
      </c>
      <c r="B30" s="94"/>
      <c r="C30" s="95"/>
      <c r="D30" s="32"/>
      <c r="E30" s="28"/>
      <c r="F30" s="13"/>
      <c r="G30" s="14">
        <f>(F30/B17)</f>
        <v>0</v>
      </c>
    </row>
    <row r="31" spans="1:10">
      <c r="A31">
        <v>9</v>
      </c>
      <c r="B31" s="94"/>
      <c r="C31" s="95"/>
      <c r="D31" s="32"/>
      <c r="E31" s="28"/>
      <c r="F31" s="13"/>
      <c r="G31" s="14">
        <f>(F31/B17)</f>
        <v>0</v>
      </c>
    </row>
    <row r="32" spans="1:10">
      <c r="A32">
        <v>10</v>
      </c>
      <c r="B32" s="94"/>
      <c r="C32" s="95"/>
      <c r="D32" s="32"/>
      <c r="E32" s="28"/>
      <c r="F32" s="13"/>
      <c r="G32" s="14">
        <f>(F32/B17)</f>
        <v>0</v>
      </c>
    </row>
    <row r="33" spans="1:7">
      <c r="A33">
        <v>11</v>
      </c>
      <c r="B33" s="94"/>
      <c r="C33" s="95"/>
      <c r="D33" s="32"/>
      <c r="E33" s="28"/>
      <c r="F33" s="13"/>
      <c r="G33" s="14">
        <f>(F33/B17)</f>
        <v>0</v>
      </c>
    </row>
    <row r="34" spans="1:7">
      <c r="A34">
        <v>12</v>
      </c>
      <c r="B34" s="94"/>
      <c r="C34" s="95"/>
      <c r="D34" s="32"/>
      <c r="E34" s="28"/>
      <c r="F34" s="13"/>
      <c r="G34" s="14">
        <f>(F34/B17)</f>
        <v>0</v>
      </c>
    </row>
    <row r="35" spans="1:7">
      <c r="A35">
        <v>13</v>
      </c>
      <c r="B35" s="94"/>
      <c r="C35" s="95"/>
      <c r="D35" s="32"/>
      <c r="E35" s="28"/>
      <c r="F35" s="13"/>
      <c r="G35" s="14">
        <f>(F35/B17)</f>
        <v>0</v>
      </c>
    </row>
    <row r="36" spans="1:7">
      <c r="A36">
        <v>14</v>
      </c>
      <c r="B36" s="94"/>
      <c r="C36" s="95"/>
      <c r="D36" s="32"/>
      <c r="E36" s="28"/>
      <c r="F36" s="13"/>
      <c r="G36" s="14">
        <f>(F36/B17)</f>
        <v>0</v>
      </c>
    </row>
    <row r="37" spans="1:7">
      <c r="A37">
        <v>15</v>
      </c>
      <c r="B37" s="92"/>
      <c r="C37" s="93"/>
      <c r="D37" s="32"/>
      <c r="E37" s="28"/>
      <c r="F37" s="13"/>
      <c r="G37" s="14">
        <f>(F37/B17)</f>
        <v>0</v>
      </c>
    </row>
    <row r="38" spans="1:7">
      <c r="B38" s="68" t="s">
        <v>18</v>
      </c>
      <c r="C38" s="69"/>
      <c r="D38" s="69"/>
      <c r="E38" s="70"/>
      <c r="F38" s="15">
        <f>SUM(F23:F37)</f>
        <v>5500</v>
      </c>
      <c r="G38" s="14">
        <f>SUM(G23:G37)</f>
        <v>0.99999999999999989</v>
      </c>
    </row>
  </sheetData>
  <mergeCells count="30">
    <mergeCell ref="D12:E12"/>
    <mergeCell ref="D11:E11"/>
    <mergeCell ref="B36:C36"/>
    <mergeCell ref="B13:C13"/>
    <mergeCell ref="D13:E13"/>
    <mergeCell ref="B14:C14"/>
    <mergeCell ref="D14:E14"/>
    <mergeCell ref="B16:C16"/>
    <mergeCell ref="D16:E16"/>
    <mergeCell ref="B17:C17"/>
    <mergeCell ref="D17:E17"/>
    <mergeCell ref="B24:C24"/>
    <mergeCell ref="B25:C25"/>
    <mergeCell ref="B26:C26"/>
    <mergeCell ref="B38:E38"/>
    <mergeCell ref="C2:F2"/>
    <mergeCell ref="C3:F3"/>
    <mergeCell ref="C4:F4"/>
    <mergeCell ref="C7:E7"/>
    <mergeCell ref="C8:E8"/>
    <mergeCell ref="B37:C37"/>
    <mergeCell ref="B31:C31"/>
    <mergeCell ref="B32:C32"/>
    <mergeCell ref="B33:C33"/>
    <mergeCell ref="B34:C34"/>
    <mergeCell ref="B35:C35"/>
    <mergeCell ref="B27:C27"/>
    <mergeCell ref="B28:C28"/>
    <mergeCell ref="B29:C29"/>
    <mergeCell ref="B30:C30"/>
  </mergeCells>
  <phoneticPr fontId="17"/>
  <dataValidations count="6">
    <dataValidation allowBlank="1" showInputMessage="1" showErrorMessage="1" sqref="E5" xr:uid="{30C2FBF8-3AD6-448C-96FD-6F73230B632B}"/>
    <dataValidation imeMode="off" allowBlank="1" showInputMessage="1" showErrorMessage="1" sqref="C3:C4 B6:C6 B14 D14 B17 D17 B8" xr:uid="{924BE43B-2A63-4336-8DC5-6C18D2E234F3}"/>
    <dataValidation type="list" imeMode="hiragana" allowBlank="1" showInputMessage="1" showErrorMessage="1" sqref="D12" xr:uid="{9D8F7AE3-4F77-4A42-AC31-F4083EEAB551}">
      <formula1>"投票,無投票"</formula1>
    </dataValidation>
    <dataValidation type="list" allowBlank="1" showInputMessage="1" showErrorMessage="1" sqref="E23:E37" xr:uid="{A09214AE-DB52-431D-94D7-41FEFECB7A7C}">
      <formula1>"自由民主党,社会民主党,日本共産党,公明党,立憲民主党,国民民主党,日本維新の会,無所属,その他"</formula1>
    </dataValidation>
    <dataValidation imeMode="hiragana" allowBlank="1" showInputMessage="1" showErrorMessage="1" sqref="B23:C23 C8" xr:uid="{6BB2EDB4-AB2B-48B6-B73B-649E2B852804}"/>
    <dataValidation type="list" allowBlank="1" showInputMessage="1" showErrorMessage="1" sqref="D23:D37" xr:uid="{88BF55A4-E150-48B2-BEE6-12D420109D4E}">
      <formula1>"現,新,元"</formula1>
    </dataValidation>
  </dataValidations>
  <hyperlinks>
    <hyperlink ref="C4" r:id="rId1" xr:uid="{032648E6-F9CB-4DFB-8646-1D3BB55C15F7}"/>
    <hyperlink ref="I14" r:id="rId2" xr:uid="{43551EC3-24A3-4E97-A9E1-3ED7DCCD7D10}"/>
  </hyperlinks>
  <pageMargins left="0.70866141732283472" right="0.70866141732283472" top="0.74803149606299213" bottom="0.74803149606299213" header="0.31496062992125984" footer="0.31496062992125984"/>
  <pageSetup paperSize="12" scale="8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B5B50-B0B9-4C9E-AFE7-C026F39EB55E}">
  <dimension ref="A1:L38"/>
  <sheetViews>
    <sheetView showGridLines="0" zoomScaleNormal="100" workbookViewId="0"/>
  </sheetViews>
  <sheetFormatPr defaultColWidth="8.875" defaultRowHeight="18.75"/>
  <cols>
    <col min="2" max="2" width="15.625" customWidth="1"/>
    <col min="3" max="3" width="3.625" customWidth="1"/>
    <col min="4" max="4" width="3.125" customWidth="1"/>
    <col min="5" max="5" width="13" bestFit="1" customWidth="1"/>
    <col min="6" max="6" width="13.375" customWidth="1"/>
    <col min="7" max="7" width="15.5" bestFit="1" customWidth="1"/>
    <col min="8" max="8" width="6.625" customWidth="1"/>
  </cols>
  <sheetData>
    <row r="1" spans="2:12">
      <c r="B1" s="38" t="s">
        <v>52</v>
      </c>
      <c r="C1" s="38"/>
      <c r="D1" s="38"/>
      <c r="E1" s="36"/>
      <c r="F1" s="36"/>
    </row>
    <row r="2" spans="2:12">
      <c r="B2" s="36" t="s">
        <v>2</v>
      </c>
      <c r="C2" s="89" t="s">
        <v>39</v>
      </c>
      <c r="D2" s="89"/>
      <c r="E2" s="89"/>
      <c r="F2" s="89"/>
    </row>
    <row r="3" spans="2:12">
      <c r="B3" s="37" t="s">
        <v>4</v>
      </c>
      <c r="C3" s="90" t="s">
        <v>30</v>
      </c>
      <c r="D3" s="90"/>
      <c r="E3" s="90"/>
      <c r="F3" s="90"/>
    </row>
    <row r="4" spans="2:12">
      <c r="B4" s="37" t="s">
        <v>5</v>
      </c>
      <c r="C4" s="91" t="s">
        <v>31</v>
      </c>
      <c r="D4" s="91"/>
      <c r="E4" s="91"/>
      <c r="F4" s="91"/>
      <c r="I4" s="2" t="s">
        <v>27</v>
      </c>
    </row>
    <row r="5" spans="2:12" s="18" customFormat="1" ht="18" customHeight="1">
      <c r="B5" s="19"/>
      <c r="C5" s="19"/>
      <c r="D5" s="19"/>
      <c r="E5" s="20"/>
      <c r="F5" s="3"/>
      <c r="I5" s="16" t="s">
        <v>33</v>
      </c>
      <c r="J5"/>
      <c r="K5"/>
      <c r="L5"/>
    </row>
    <row r="6" spans="2:12">
      <c r="B6" s="65">
        <v>44256</v>
      </c>
      <c r="C6" t="s">
        <v>10</v>
      </c>
      <c r="D6" s="35"/>
      <c r="E6" s="18"/>
      <c r="I6" t="s">
        <v>25</v>
      </c>
    </row>
    <row r="7" spans="2:12">
      <c r="B7" s="23" t="s">
        <v>53</v>
      </c>
      <c r="C7" s="87" t="s">
        <v>34</v>
      </c>
      <c r="D7" s="87"/>
      <c r="E7" s="87"/>
      <c r="F7" s="24"/>
      <c r="I7" t="s">
        <v>59</v>
      </c>
    </row>
    <row r="8" spans="2:12" ht="19.5">
      <c r="B8" s="31" t="s">
        <v>55</v>
      </c>
      <c r="C8" s="86" t="s">
        <v>40</v>
      </c>
      <c r="D8" s="86"/>
      <c r="E8" s="86"/>
      <c r="F8" s="60" t="s">
        <v>54</v>
      </c>
      <c r="G8" s="22"/>
      <c r="I8" t="s">
        <v>47</v>
      </c>
    </row>
    <row r="9" spans="2:12">
      <c r="I9" t="s">
        <v>45</v>
      </c>
    </row>
    <row r="10" spans="2:12">
      <c r="B10" s="7"/>
      <c r="C10" s="7"/>
      <c r="D10" s="7"/>
      <c r="I10" s="3" t="s">
        <v>23</v>
      </c>
    </row>
    <row r="11" spans="2:12">
      <c r="B11" s="7" t="s">
        <v>46</v>
      </c>
      <c r="C11" s="7"/>
      <c r="D11" s="88" t="s">
        <v>11</v>
      </c>
      <c r="E11" s="88"/>
      <c r="I11" t="s">
        <v>0</v>
      </c>
    </row>
    <row r="12" spans="2:12">
      <c r="D12" s="84" t="s">
        <v>60</v>
      </c>
      <c r="E12" s="85"/>
      <c r="I12" s="21" t="s">
        <v>1</v>
      </c>
    </row>
    <row r="13" spans="2:12" ht="37.5">
      <c r="B13" s="75" t="s">
        <v>12</v>
      </c>
      <c r="C13" s="76"/>
      <c r="D13" s="75" t="s">
        <v>13</v>
      </c>
      <c r="E13" s="76"/>
      <c r="F13" s="9" t="s">
        <v>14</v>
      </c>
      <c r="G13" s="8" t="s">
        <v>29</v>
      </c>
      <c r="I13" s="6" t="s">
        <v>3</v>
      </c>
    </row>
    <row r="14" spans="2:12">
      <c r="B14" s="77"/>
      <c r="C14" s="78"/>
      <c r="D14" s="77"/>
      <c r="E14" s="78"/>
      <c r="F14" s="11">
        <v>7000</v>
      </c>
      <c r="G14" s="14" t="e">
        <f>D14/B14</f>
        <v>#DIV/0!</v>
      </c>
      <c r="I14" s="39" t="s">
        <v>44</v>
      </c>
      <c r="L14" s="12" t="s">
        <v>24</v>
      </c>
    </row>
    <row r="15" spans="2:12">
      <c r="I15" s="6" t="s">
        <v>58</v>
      </c>
    </row>
    <row r="16" spans="2:12">
      <c r="B16" s="75" t="s">
        <v>15</v>
      </c>
      <c r="C16" s="76"/>
      <c r="D16" s="75" t="s">
        <v>16</v>
      </c>
      <c r="E16" s="76"/>
      <c r="F16" s="10" t="s">
        <v>28</v>
      </c>
      <c r="I16" s="25" t="s">
        <v>57</v>
      </c>
    </row>
    <row r="17" spans="1:10">
      <c r="B17" s="79"/>
      <c r="C17" s="80"/>
      <c r="D17" s="79"/>
      <c r="E17" s="80"/>
      <c r="F17" s="29">
        <f>B17+D17</f>
        <v>0</v>
      </c>
      <c r="I17" s="5" t="s">
        <v>7</v>
      </c>
    </row>
    <row r="18" spans="1:10">
      <c r="I18" s="6" t="s">
        <v>8</v>
      </c>
    </row>
    <row r="20" spans="1:10">
      <c r="B20" t="s">
        <v>50</v>
      </c>
      <c r="E20" t="s">
        <v>43</v>
      </c>
    </row>
    <row r="21" spans="1:10">
      <c r="E21" t="s">
        <v>51</v>
      </c>
    </row>
    <row r="22" spans="1:10" ht="39.75" customHeight="1" thickBot="1">
      <c r="B22" s="40" t="s">
        <v>26</v>
      </c>
      <c r="C22" s="59" t="s">
        <v>42</v>
      </c>
      <c r="D22" s="58" t="s">
        <v>41</v>
      </c>
      <c r="E22" s="42" t="s">
        <v>19</v>
      </c>
      <c r="F22" s="42" t="s">
        <v>20</v>
      </c>
      <c r="G22" s="42" t="s">
        <v>17</v>
      </c>
    </row>
    <row r="23" spans="1:10" ht="20.25" thickTop="1" thickBot="1">
      <c r="A23">
        <v>1</v>
      </c>
      <c r="B23" s="47" t="s">
        <v>35</v>
      </c>
      <c r="C23" s="48">
        <v>3</v>
      </c>
      <c r="D23" s="49" t="s">
        <v>36</v>
      </c>
      <c r="E23" s="55" t="s">
        <v>6</v>
      </c>
      <c r="F23" s="56"/>
      <c r="G23" s="52" t="e">
        <f>(F23/B17)</f>
        <v>#DIV/0!</v>
      </c>
      <c r="H23" t="s">
        <v>48</v>
      </c>
    </row>
    <row r="24" spans="1:10" ht="19.5" thickTop="1">
      <c r="A24">
        <v>2</v>
      </c>
      <c r="B24" s="96"/>
      <c r="C24" s="97"/>
      <c r="D24" s="33"/>
      <c r="E24" s="53"/>
      <c r="F24" s="54"/>
      <c r="G24" s="46" t="e">
        <f>(F24/B17)</f>
        <v>#DIV/0!</v>
      </c>
      <c r="H24" t="s">
        <v>49</v>
      </c>
      <c r="J24" s="17"/>
    </row>
    <row r="25" spans="1:10">
      <c r="A25">
        <v>3</v>
      </c>
      <c r="B25" s="94"/>
      <c r="C25" s="95"/>
      <c r="D25" s="32"/>
      <c r="E25" s="28"/>
      <c r="F25" s="13"/>
      <c r="G25" s="14" t="e">
        <f>(F25/B17)</f>
        <v>#DIV/0!</v>
      </c>
      <c r="J25" s="17"/>
    </row>
    <row r="26" spans="1:10">
      <c r="A26">
        <v>4</v>
      </c>
      <c r="B26" s="94"/>
      <c r="C26" s="95"/>
      <c r="D26" s="32"/>
      <c r="E26" s="28"/>
      <c r="F26" s="13"/>
      <c r="G26" s="14" t="e">
        <f>(F26/B17)</f>
        <v>#DIV/0!</v>
      </c>
      <c r="J26" s="17"/>
    </row>
    <row r="27" spans="1:10">
      <c r="A27">
        <v>5</v>
      </c>
      <c r="B27" s="94"/>
      <c r="C27" s="95"/>
      <c r="D27" s="32"/>
      <c r="E27" s="28"/>
      <c r="F27" s="13"/>
      <c r="G27" s="14" t="e">
        <f>(F27/B17)</f>
        <v>#DIV/0!</v>
      </c>
      <c r="J27" s="17"/>
    </row>
    <row r="28" spans="1:10">
      <c r="A28">
        <v>6</v>
      </c>
      <c r="B28" s="94"/>
      <c r="C28" s="95"/>
      <c r="D28" s="32"/>
      <c r="E28" s="28"/>
      <c r="F28" s="13"/>
      <c r="G28" s="14" t="e">
        <f>(F28/B17)</f>
        <v>#DIV/0!</v>
      </c>
    </row>
    <row r="29" spans="1:10">
      <c r="A29">
        <v>7</v>
      </c>
      <c r="B29" s="94"/>
      <c r="C29" s="95"/>
      <c r="D29" s="32"/>
      <c r="E29" s="28"/>
      <c r="F29" s="13"/>
      <c r="G29" s="14" t="e">
        <f>(F29/B17)</f>
        <v>#DIV/0!</v>
      </c>
    </row>
    <row r="30" spans="1:10">
      <c r="A30">
        <v>8</v>
      </c>
      <c r="B30" s="94"/>
      <c r="C30" s="95"/>
      <c r="D30" s="32"/>
      <c r="E30" s="28"/>
      <c r="F30" s="13"/>
      <c r="G30" s="14" t="e">
        <f>(F30/B17)</f>
        <v>#DIV/0!</v>
      </c>
    </row>
    <row r="31" spans="1:10">
      <c r="A31">
        <v>9</v>
      </c>
      <c r="B31" s="94"/>
      <c r="C31" s="95"/>
      <c r="D31" s="32"/>
      <c r="E31" s="28"/>
      <c r="F31" s="13"/>
      <c r="G31" s="14" t="e">
        <f>(F31/B17)</f>
        <v>#DIV/0!</v>
      </c>
    </row>
    <row r="32" spans="1:10">
      <c r="A32">
        <v>10</v>
      </c>
      <c r="B32" s="94"/>
      <c r="C32" s="95"/>
      <c r="D32" s="32"/>
      <c r="E32" s="28"/>
      <c r="F32" s="13"/>
      <c r="G32" s="14" t="e">
        <f>(F32/B17)</f>
        <v>#DIV/0!</v>
      </c>
    </row>
    <row r="33" spans="1:7">
      <c r="A33">
        <v>11</v>
      </c>
      <c r="B33" s="94"/>
      <c r="C33" s="95"/>
      <c r="D33" s="32"/>
      <c r="E33" s="28"/>
      <c r="F33" s="13"/>
      <c r="G33" s="14" t="e">
        <f>(F33/B17)</f>
        <v>#DIV/0!</v>
      </c>
    </row>
    <row r="34" spans="1:7">
      <c r="A34">
        <v>12</v>
      </c>
      <c r="B34" s="94"/>
      <c r="C34" s="95"/>
      <c r="D34" s="32"/>
      <c r="E34" s="28"/>
      <c r="F34" s="13"/>
      <c r="G34" s="14" t="e">
        <f>(F34/B17)</f>
        <v>#DIV/0!</v>
      </c>
    </row>
    <row r="35" spans="1:7">
      <c r="A35">
        <v>13</v>
      </c>
      <c r="B35" s="94"/>
      <c r="C35" s="95"/>
      <c r="D35" s="32"/>
      <c r="E35" s="28"/>
      <c r="F35" s="13"/>
      <c r="G35" s="14" t="e">
        <f>(F35/B17)</f>
        <v>#DIV/0!</v>
      </c>
    </row>
    <row r="36" spans="1:7">
      <c r="A36">
        <v>14</v>
      </c>
      <c r="B36" s="94"/>
      <c r="C36" s="95"/>
      <c r="D36" s="32"/>
      <c r="E36" s="28"/>
      <c r="F36" s="13"/>
      <c r="G36" s="14" t="e">
        <f>(F36/B17)</f>
        <v>#DIV/0!</v>
      </c>
    </row>
    <row r="37" spans="1:7">
      <c r="A37">
        <v>15</v>
      </c>
      <c r="B37" s="92"/>
      <c r="C37" s="93"/>
      <c r="D37" s="32"/>
      <c r="E37" s="28"/>
      <c r="F37" s="13"/>
      <c r="G37" s="14" t="e">
        <f>(F37/B17)</f>
        <v>#DIV/0!</v>
      </c>
    </row>
    <row r="38" spans="1:7">
      <c r="B38" s="68" t="s">
        <v>18</v>
      </c>
      <c r="C38" s="69"/>
      <c r="D38" s="69"/>
      <c r="E38" s="70"/>
      <c r="F38" s="15">
        <f>SUM(F23:F37)</f>
        <v>0</v>
      </c>
      <c r="G38" s="14" t="e">
        <f>SUM(G23:G37)</f>
        <v>#DIV/0!</v>
      </c>
    </row>
  </sheetData>
  <mergeCells count="30">
    <mergeCell ref="B34:C34"/>
    <mergeCell ref="B35:C35"/>
    <mergeCell ref="B36:C36"/>
    <mergeCell ref="B37:C37"/>
    <mergeCell ref="B38:E38"/>
    <mergeCell ref="B33:C33"/>
    <mergeCell ref="B17:C17"/>
    <mergeCell ref="D17:E17"/>
    <mergeCell ref="B24:C24"/>
    <mergeCell ref="B25:C25"/>
    <mergeCell ref="B26:C26"/>
    <mergeCell ref="B27:C27"/>
    <mergeCell ref="B28:C28"/>
    <mergeCell ref="B29:C29"/>
    <mergeCell ref="B30:C30"/>
    <mergeCell ref="B31:C31"/>
    <mergeCell ref="B32:C32"/>
    <mergeCell ref="B16:C16"/>
    <mergeCell ref="D16:E16"/>
    <mergeCell ref="C2:F2"/>
    <mergeCell ref="C3:F3"/>
    <mergeCell ref="C4:F4"/>
    <mergeCell ref="C7:E7"/>
    <mergeCell ref="C8:E8"/>
    <mergeCell ref="D11:E11"/>
    <mergeCell ref="D12:E12"/>
    <mergeCell ref="B13:C13"/>
    <mergeCell ref="D13:E13"/>
    <mergeCell ref="B14:C14"/>
    <mergeCell ref="D14:E14"/>
  </mergeCells>
  <phoneticPr fontId="17"/>
  <dataValidations count="6">
    <dataValidation type="list" allowBlank="1" showInputMessage="1" showErrorMessage="1" sqref="D23:D37" xr:uid="{B0C18125-8C1C-4631-89E3-E49E82EA5756}">
      <formula1>"現,新,元"</formula1>
    </dataValidation>
    <dataValidation imeMode="hiragana" allowBlank="1" showInputMessage="1" showErrorMessage="1" sqref="B23:C23 C8" xr:uid="{2EAD0DB2-A835-47CF-B116-FC6222BE1FEC}"/>
    <dataValidation type="list" allowBlank="1" showInputMessage="1" showErrorMessage="1" sqref="E23:E37" xr:uid="{FA69E7E9-B418-44B7-A258-4EC747178D2A}">
      <formula1>"自由民主党,社会民主党,日本共産党,公明党,立憲民主党,国民民主党,日本維新の会,無所属,その他"</formula1>
    </dataValidation>
    <dataValidation type="list" imeMode="hiragana" allowBlank="1" showInputMessage="1" showErrorMessage="1" sqref="D12" xr:uid="{E30056DF-E33E-4846-BE6C-A9431702AF6F}">
      <formula1>"投票,無投票"</formula1>
    </dataValidation>
    <dataValidation imeMode="off" allowBlank="1" showInputMessage="1" showErrorMessage="1" sqref="C3:C4 B6:C6 B14 D14 B17 D17 B8" xr:uid="{301CF814-E181-477C-9AB8-BD4F525715E4}"/>
    <dataValidation allowBlank="1" showInputMessage="1" showErrorMessage="1" sqref="E5" xr:uid="{4F267FA1-89AE-48AF-A1FC-8D91B0FAA652}"/>
  </dataValidations>
  <hyperlinks>
    <hyperlink ref="C4" r:id="rId1" xr:uid="{8A315C2F-C174-4769-AC09-B85791FFFAA2}"/>
    <hyperlink ref="I14" r:id="rId2" xr:uid="{D33B898F-005A-4F9F-BDFD-938A345C0360}"/>
  </hyperlinks>
  <pageMargins left="0.70866141732283472" right="0.70866141732283472" top="0.74803149606299213" bottom="0.74803149606299213" header="0.31496062992125984" footer="0.31496062992125984"/>
  <pageSetup paperSize="12" scale="80" orientation="landscape"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首長選挙入力フォーム</vt:lpstr>
      <vt:lpstr>入力例</vt:lpstr>
      <vt:lpstr>入力例 (無投票)</vt:lpstr>
      <vt:lpstr>首長選挙入力フォーム!Print_Area</vt:lpstr>
      <vt:lpstr>入力例!Print_Area</vt:lpstr>
      <vt:lpstr>'入力例 (無投票)'!Print_Area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thoriuchi</dc:creator>
  <cp:lastModifiedBy>TAKEDA</cp:lastModifiedBy>
  <cp:revision>1</cp:revision>
  <cp:lastPrinted>2021-04-21T02:29:08Z</cp:lastPrinted>
  <dcterms:created xsi:type="dcterms:W3CDTF">2019-04-05T05:55:25Z</dcterms:created>
  <dcterms:modified xsi:type="dcterms:W3CDTF">2022-08-19T01:13:50Z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